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31"/>
  <workbookPr defaultThemeVersion="124226"/>
  <mc:AlternateContent xmlns:mc="http://schemas.openxmlformats.org/markup-compatibility/2006">
    <mc:Choice Requires="x15">
      <x15ac:absPath xmlns:x15ac="http://schemas.microsoft.com/office/spreadsheetml/2010/11/ac" url="I:\Support Group\$$BOA Projects\$ACFR Prep\Fiscal Year 2025 ACFR\Final Blue Book in word and PDF\Downloadable Excel\1-Letter of Transmittal (LOT)-  (Pages xiii-xxv)- FY 2025\"/>
    </mc:Choice>
  </mc:AlternateContent>
  <xr:revisionPtr revIDLastSave="0" documentId="13_ncr:1_{B195FB19-6007-4157-AC85-8AE7EDE2182A}" xr6:coauthVersionLast="47" xr6:coauthVersionMax="47" xr10:uidLastSave="{00000000-0000-0000-0000-000000000000}"/>
  <bookViews>
    <workbookView xWindow="29580" yWindow="780" windowWidth="21600" windowHeight="11295" firstSheet="1" activeTab="1" xr2:uid="{00000000-000D-0000-FFFF-FFFF00000000}"/>
  </bookViews>
  <sheets>
    <sheet name="Acerno_Cache_XXXXX" sheetId="8" state="veryHidden" r:id="rId1"/>
    <sheet name="Page XIV" sheetId="7" r:id="rId2"/>
    <sheet name="Page XV" sheetId="10" r:id="rId3"/>
    <sheet name="Page XVI" sheetId="11" r:id="rId4"/>
    <sheet name="Page XVII" sheetId="3" r:id="rId5"/>
    <sheet name="Page XX" sheetId="4" r:id="rId6"/>
    <sheet name="Page XXI" sheetId="6"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0" i="4" l="1"/>
  <c r="E30" i="4"/>
</calcChain>
</file>

<file path=xl/sharedStrings.xml><?xml version="1.0" encoding="utf-8"?>
<sst xmlns="http://schemas.openxmlformats.org/spreadsheetml/2006/main" count="148" uniqueCount="129">
  <si>
    <t xml:space="preserve">Source: Bureau of Labor Statistics, Office of the NYC Comptroller. </t>
  </si>
  <si>
    <t>Transaction</t>
  </si>
  <si>
    <t>Closing
Date</t>
  </si>
  <si>
    <t>Tax Exempt
Par</t>
  </si>
  <si>
    <t>Taxable
Par</t>
  </si>
  <si>
    <t>Total
Par</t>
  </si>
  <si>
    <t>Average
Life (years)</t>
  </si>
  <si>
    <t>Final
Maturity</t>
  </si>
  <si>
    <t>Total:</t>
  </si>
  <si>
    <t>Source: Office of the NYC Comptroller.</t>
  </si>
  <si>
    <t>FY 2023</t>
  </si>
  <si>
    <t>FY 2024</t>
  </si>
  <si>
    <r>
      <rPr>
        <b/>
        <sz val="14"/>
        <color rgb="FF231F20"/>
        <rFont val="Times New Roman"/>
        <family val="1"/>
      </rPr>
      <t>Table 1. Payroll Jobs in New York City
Economic Sectors</t>
    </r>
  </si>
  <si>
    <t>Source: Streeteasy.com data dashboard. Data are as of June of each year.</t>
  </si>
  <si>
    <t xml:space="preserve">Source: Cushman and Wakefield. Data as of the fourth quarter of each Fiscal Year.
</t>
  </si>
  <si>
    <r>
      <rPr>
        <b/>
        <sz val="14"/>
        <color rgb="FF231F20"/>
        <rFont val="Times New Roman"/>
        <family val="1"/>
      </rPr>
      <t>Table 5. Manhattan Office Real Estate</t>
    </r>
  </si>
  <si>
    <t>Median sale price</t>
  </si>
  <si>
    <t>food &amp; energy</t>
  </si>
  <si>
    <r>
      <rPr>
        <sz val="12"/>
        <color rgb="FF231F20"/>
        <rFont val="Times New Roman"/>
        <family val="1"/>
      </rPr>
      <t>Inventory (million sf)</t>
    </r>
  </si>
  <si>
    <r>
      <rPr>
        <sz val="12"/>
        <color rgb="FF231F20"/>
        <rFont val="Times New Roman"/>
        <family val="1"/>
      </rPr>
      <t>Vacancy Rate</t>
    </r>
  </si>
  <si>
    <r>
      <rPr>
        <sz val="12"/>
        <color rgb="FF231F20"/>
        <rFont val="Times New Roman"/>
        <family val="1"/>
      </rPr>
      <t>Asking Rent per sf</t>
    </r>
  </si>
  <si>
    <t>Economic Sectors</t>
  </si>
  <si>
    <t>Total</t>
  </si>
  <si>
    <t>Total Office Using . . . . . . . . . . . . . . . . . . . . . . . . . . .</t>
  </si>
  <si>
    <t xml:space="preserve">    Financial Activities  . . . . . . . . . . . . . . . . . . . . . . .</t>
  </si>
  <si>
    <t xml:space="preserve">    Information  . . . . . . . . . . . . . . . . . . . . . . . . . . . . .</t>
  </si>
  <si>
    <t xml:space="preserve">    Prof. and Business Services . . . . . . . . . . . . . . . . .</t>
  </si>
  <si>
    <t xml:space="preserve">    Government    . . . . . . . . . . . . . . . . . . . . . . . . . . . . . . . . . .</t>
  </si>
  <si>
    <r>
      <rPr>
        <sz val="12"/>
        <color rgb="FF231F20"/>
        <rFont val="Times New Roman"/>
        <family val="1"/>
      </rPr>
      <t>Education and Health Services . . . . . . . . . . . . . . . . .</t>
    </r>
  </si>
  <si>
    <r>
      <rPr>
        <sz val="12"/>
        <color rgb="FF231F20"/>
        <rFont val="Times New Roman"/>
        <family val="1"/>
      </rPr>
      <t>Leisure and Hospitality . . . . . . . . . . . . . . . . . . . . . . .</t>
    </r>
  </si>
  <si>
    <r>
      <rPr>
        <sz val="12"/>
        <color rgb="FF231F20"/>
        <rFont val="Times New Roman"/>
        <family val="1"/>
      </rPr>
      <t>Other Services . . . . . . . . . . . . . . . . . . . . . . . . . . . . . .</t>
    </r>
  </si>
  <si>
    <r>
      <rPr>
        <sz val="12"/>
        <color rgb="FF231F20"/>
        <rFont val="Times New Roman"/>
        <family val="1"/>
      </rPr>
      <t>Trade, Transportation, and Utilities. . . . . . . . . . . . . .</t>
    </r>
  </si>
  <si>
    <r>
      <rPr>
        <sz val="12"/>
        <color rgb="FF231F20"/>
        <rFont val="Times New Roman"/>
        <family val="1"/>
      </rPr>
      <t>Construction  . . . . . . . . . . . . . . . . . . . . . . . . . . . . . . .</t>
    </r>
  </si>
  <si>
    <r>
      <rPr>
        <sz val="12"/>
        <color rgb="FF231F20"/>
        <rFont val="Times New Roman"/>
        <family val="1"/>
      </rPr>
      <t>Manufacturing . . . . . . . . . . . . . . . . . . . . . . . . . . . . . .</t>
    </r>
  </si>
  <si>
    <t>Jobs In New York City (in Thousands)</t>
  </si>
  <si>
    <t>Source: NY State Department of Labor, NYC Office of Management and Budget, Office of the NYC Comptroller. Data are as of
August 2025 monthly employment data released on 18 September 2025.</t>
  </si>
  <si>
    <t>**      Based on non-seasonally adjusted data.</t>
  </si>
  <si>
    <t>*        Based on seasonally adjusted data.</t>
  </si>
  <si>
    <t>Jun-25*</t>
  </si>
  <si>
    <t>Feb-20*</t>
  </si>
  <si>
    <t>Change</t>
  </si>
  <si>
    <t>% change</t>
  </si>
  <si>
    <t>Total . . . . . . . . . . . . . . . . . . . . . . . . . . . . . . . . . . . . . . . . .</t>
  </si>
  <si>
    <t xml:space="preserve">    Total Private . . . . . . . . . . . . . . . . . . . . . . . . . . . . . . . .</t>
  </si>
  <si>
    <t>Pre-pandemic      peak:</t>
  </si>
  <si>
    <t>Pre-pandemic          peak to June 2025:</t>
  </si>
  <si>
    <t>June 2024 to           June 2025**</t>
  </si>
  <si>
    <r>
      <rPr>
        <sz val="12"/>
        <color rgb="FF231F20"/>
        <rFont val="Times New Roman"/>
        <family val="1"/>
      </rPr>
      <t>All items</t>
    </r>
  </si>
  <si>
    <r>
      <rPr>
        <sz val="12"/>
        <color rgb="FF231F20"/>
        <rFont val="Times New Roman"/>
        <family val="1"/>
      </rPr>
      <t>food &amp; energy</t>
    </r>
  </si>
  <si>
    <r>
      <rPr>
        <sz val="12"/>
        <color rgb="FF231F20"/>
        <rFont val="Times New Roman"/>
        <family val="1"/>
      </rPr>
      <t>Shelter</t>
    </r>
  </si>
  <si>
    <r>
      <rPr>
        <sz val="12"/>
        <color rgb="FF231F20"/>
        <rFont val="Times New Roman"/>
        <family val="1"/>
      </rPr>
      <t>Size class A cites    All items less</t>
    </r>
  </si>
  <si>
    <t>US                         All items less</t>
  </si>
  <si>
    <t>FY 2018 -</t>
  </si>
  <si>
    <t>FY 2019 -</t>
  </si>
  <si>
    <t>FY 2020 -</t>
  </si>
  <si>
    <t>FY 2021 -</t>
  </si>
  <si>
    <t>FY 2022 -</t>
  </si>
  <si>
    <t>FY 2023 -</t>
  </si>
  <si>
    <t>FY 2019</t>
  </si>
  <si>
    <t>FY 2020</t>
  </si>
  <si>
    <t>FY 2021</t>
  </si>
  <si>
    <t>FY 2022</t>
  </si>
  <si>
    <t xml:space="preserve">Notes: CPI growth is calculated as the growth rate of not-seasonally-adjusted indexes averaged over NYC’s fiscal year. Size class A cities are those metro areas with population greater than 2.5 million.
</t>
  </si>
  <si>
    <t>Table 2. Consumer Price Index (CPI)</t>
  </si>
  <si>
    <t>FY 2024 -</t>
  </si>
  <si>
    <t>FY 2025</t>
  </si>
  <si>
    <t>NYC metro area    All items less</t>
  </si>
  <si>
    <t>Table 3. New York City Taxable Sales FY 2016 – FY 2025</t>
  </si>
  <si>
    <t>Fiscal Year</t>
  </si>
  <si>
    <t>Retail and Wholesale Trade</t>
  </si>
  <si>
    <t>Notes: Taxable sales by NYC Fiscal Year are June through May. Sectors are based on North American Industrial Classification System (NAICS). Data are subject
to revision. The data excludes NAICS codes 4243 (“Apparel, Piece Goods, and Notions Merchant Wholesalers”) and 5418 (“Advertising, Public Relations,
and Related Services”) due to unusually high readings starting in the second half of 2024 that are likely to be revised in future data releases.</t>
  </si>
  <si>
    <t>Table 4. Residential Real Estate</t>
  </si>
  <si>
    <t>Inventory for rent</t>
  </si>
  <si>
    <t>Median asking rent</t>
  </si>
  <si>
    <t>Inventory for sale</t>
  </si>
  <si>
    <t>Source: NY State Department of Taxation and Finance, https://data.ny.gov/Government-Finance/Taxable-Sales-And-Purchases-
Quarterly-Data-Beginni/ny73-2j3u/about_data. Data as of July 2025.</t>
  </si>
  <si>
    <t>Entertainment, Food &amp; Accommodation</t>
  </si>
  <si>
    <t>Utilities &amp; Information</t>
  </si>
  <si>
    <t>Other Services</t>
  </si>
  <si>
    <t>Other</t>
  </si>
  <si>
    <t>Rental Index</t>
  </si>
  <si>
    <t>Sales Price Index</t>
  </si>
  <si>
    <t>Note: The Rental Index and Sales Price Index represent changes in the cost of the same properties that are re-listed for rent or sale over time, thus controlling for
the changing mix of properties that occurs among available rentals or homes for sale.</t>
  </si>
  <si>
    <t>Table 6: GO and TFA Fiscal Year 2025 new money issuance summary</t>
  </si>
  <si>
    <t>End of Fiscal Year</t>
  </si>
  <si>
    <t>GO 2025 C</t>
  </si>
  <si>
    <t>**  Weighted average by Net Proceeds.</t>
  </si>
  <si>
    <t>Note: Net Proceeds is equal to Total Par plus net premium/discount minus underwriting expenses and cost of issuance.</t>
  </si>
  <si>
    <t>True Interest
Cost (%)</t>
  </si>
  <si>
    <t>TFA 2025 C</t>
  </si>
  <si>
    <t>GO 2025 D</t>
  </si>
  <si>
    <t>TFA 2025 D</t>
  </si>
  <si>
    <t>TFA 2025 E</t>
  </si>
  <si>
    <t>GO 2025 E</t>
  </si>
  <si>
    <t>TFA 2025 H</t>
  </si>
  <si>
    <t>GO 2025 G</t>
  </si>
  <si>
    <t>GO 2025 H</t>
  </si>
  <si>
    <t>TFA 2025 I</t>
  </si>
  <si>
    <t>Net
Proceeds</t>
  </si>
  <si>
    <t>19.03**</t>
  </si>
  <si>
    <t>4.62%**</t>
  </si>
  <si>
    <r>
      <rPr>
        <b/>
        <sz val="12"/>
        <color rgb="FF231F20"/>
        <rFont val="Times New Roman"/>
        <family val="1"/>
      </rPr>
      <t>Transaction</t>
    </r>
  </si>
  <si>
    <r>
      <rPr>
        <b/>
        <sz val="12"/>
        <color rgb="FF231F20"/>
        <rFont val="Times New Roman"/>
        <family val="1"/>
      </rPr>
      <t>Closing Date</t>
    </r>
  </si>
  <si>
    <r>
      <rPr>
        <b/>
        <sz val="12"/>
        <color rgb="FF231F20"/>
        <rFont val="Times New Roman"/>
        <family val="1"/>
      </rPr>
      <t>Total Par</t>
    </r>
  </si>
  <si>
    <r>
      <rPr>
        <b/>
        <sz val="12"/>
        <color rgb="FF231F20"/>
        <rFont val="Times New Roman"/>
        <family val="1"/>
      </rPr>
      <t>Gross Budget Savings</t>
    </r>
  </si>
  <si>
    <r>
      <rPr>
        <b/>
        <sz val="12"/>
        <color rgb="FF231F20"/>
        <rFont val="Times New Roman"/>
        <family val="1"/>
      </rPr>
      <t>Average Life (years)</t>
    </r>
  </si>
  <si>
    <r>
      <rPr>
        <b/>
        <sz val="12"/>
        <color rgb="FF231F20"/>
        <rFont val="Times New Roman"/>
        <family val="1"/>
      </rPr>
      <t>Final Maturity</t>
    </r>
  </si>
  <si>
    <t>PV
Savings (%)</t>
  </si>
  <si>
    <t>Table 7: GO and TFA Fiscal Year 2025 refunding summary</t>
  </si>
  <si>
    <t>Note: The table excludes a $67,115,000 reoffering of GO 2006 I-6 bonds and a $71,880,000 reoffering of GO 2012D-3A bonds, both of which were converted
from variable to fixed rate.</t>
  </si>
  <si>
    <t>TFA 2025 AB</t>
  </si>
  <si>
    <t>GO 2025 AB</t>
  </si>
  <si>
    <t>TFA 2025 FG</t>
  </si>
  <si>
    <t>GO 2025 F</t>
  </si>
  <si>
    <t>TFA 2025 JK</t>
  </si>
  <si>
    <t>**  Weighted average by Total Par.</t>
  </si>
  <si>
    <t>5.99%*</t>
  </si>
  <si>
    <t>3.44%*</t>
  </si>
  <si>
    <t>7.84*</t>
  </si>
  <si>
    <r>
      <rPr>
        <b/>
        <sz val="12"/>
        <color rgb="FF231F20"/>
        <rFont val="Times New Roman"/>
        <family val="1"/>
      </rPr>
      <t>All systems</t>
    </r>
  </si>
  <si>
    <r>
      <rPr>
        <sz val="12"/>
        <color rgb="FF231F20"/>
        <rFont val="Times New Roman"/>
        <family val="1"/>
      </rPr>
      <t>Total Portfolio (Net of Manager Fees)</t>
    </r>
  </si>
  <si>
    <r>
      <rPr>
        <b/>
        <sz val="12"/>
        <color rgb="FF231F20"/>
        <rFont val="Times New Roman"/>
        <family val="1"/>
      </rPr>
      <t>Board of Education Retirement System (BERS)</t>
    </r>
  </si>
  <si>
    <r>
      <rPr>
        <b/>
        <sz val="12"/>
        <color rgb="FF231F20"/>
        <rFont val="Times New Roman"/>
        <family val="1"/>
      </rPr>
      <t>Employees’ Retirement System (NYCERS)</t>
    </r>
  </si>
  <si>
    <r>
      <rPr>
        <b/>
        <sz val="12"/>
        <color rgb="FF231F20"/>
        <rFont val="Times New Roman"/>
        <family val="1"/>
      </rPr>
      <t>Fire Pension Fund (NYCFPF)</t>
    </r>
  </si>
  <si>
    <r>
      <rPr>
        <b/>
        <sz val="12"/>
        <color rgb="FF231F20"/>
        <rFont val="Times New Roman"/>
        <family val="1"/>
      </rPr>
      <t>Police Pension Fund (NYCPPF)</t>
    </r>
  </si>
  <si>
    <r>
      <rPr>
        <b/>
        <sz val="12"/>
        <color rgb="FF231F20"/>
        <rFont val="Times New Roman"/>
        <family val="1"/>
      </rPr>
      <t>Teachers’ Retirement System</t>
    </r>
  </si>
  <si>
    <t>Table 8: Investment returns in Fiscal Years 2024 and 2025</t>
  </si>
  <si>
    <t xml:space="preserve">Market Value ($m)   </t>
  </si>
  <si>
    <t>Annual Return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</si>
</sst>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4" formatCode="_(&quot;$&quot;* #,##0.00_);_(&quot;$&quot;* \(#,##0.00\);_(&quot;$&quot;* &quot;-&quot;??_);_(@_)"/>
    <numFmt numFmtId="164" formatCode="0.0"/>
    <numFmt numFmtId="165" formatCode="0.0%"/>
    <numFmt numFmtId="166" formatCode="\$0.00"/>
    <numFmt numFmtId="167" formatCode="\$#,##0"/>
    <numFmt numFmtId="168" formatCode="m/d/yyyy;@"/>
    <numFmt numFmtId="169" formatCode="\$\ #,##0"/>
    <numFmt numFmtId="170" formatCode="_(* #,##0.0_);_(* \(#,##0.0\);_(* &quot;-&quot;_);_(@_)"/>
    <numFmt numFmtId="171" formatCode="0.0%;\(0.0%\)"/>
    <numFmt numFmtId="172" formatCode="&quot;$&quot;#,##0.0"/>
    <numFmt numFmtId="173" formatCode="&quot;$&quot;#,##0"/>
    <numFmt numFmtId="174" formatCode="#,#00"/>
    <numFmt numFmtId="175" formatCode="\$0.0"/>
    <numFmt numFmtId="176" formatCode="_(&quot;$&quot;* #,##0_);_(&quot;$&quot;* \(#,##0\);_(&quot;$&quot;* &quot;-&quot;??_);_(@_)"/>
  </numFmts>
  <fonts count="14" x14ac:knownFonts="1">
    <font>
      <sz val="10"/>
      <color rgb="FF000000"/>
      <name val="Times New Roman"/>
      <charset val="204"/>
    </font>
    <font>
      <b/>
      <sz val="10"/>
      <name val="Times New Roman"/>
      <family val="1"/>
    </font>
    <font>
      <sz val="10"/>
      <color rgb="FF000000"/>
      <name val="Times New Roman"/>
      <family val="1"/>
    </font>
    <font>
      <sz val="12"/>
      <color rgb="FF000000"/>
      <name val="Times New Roman"/>
      <family val="1"/>
    </font>
    <font>
      <sz val="12"/>
      <color rgb="FF231F20"/>
      <name val="Times New Roman"/>
      <family val="1"/>
    </font>
    <font>
      <sz val="11"/>
      <color rgb="FF000000"/>
      <name val="Times New Roman"/>
      <family val="1"/>
    </font>
    <font>
      <b/>
      <sz val="12"/>
      <color rgb="FF000000"/>
      <name val="Times New Roman"/>
      <family val="1"/>
    </font>
    <font>
      <sz val="12"/>
      <name val="Times New Roman"/>
      <family val="1"/>
    </font>
    <font>
      <b/>
      <sz val="12"/>
      <name val="Times New Roman"/>
      <family val="1"/>
    </font>
    <font>
      <b/>
      <sz val="12"/>
      <color rgb="FF231F20"/>
      <name val="Times New Roman"/>
      <family val="1"/>
    </font>
    <font>
      <b/>
      <sz val="14"/>
      <color rgb="FF000000"/>
      <name val="Times New Roman"/>
      <family val="1"/>
    </font>
    <font>
      <sz val="14"/>
      <color rgb="FF000000"/>
      <name val="Times New Roman"/>
      <family val="1"/>
    </font>
    <font>
      <b/>
      <sz val="14"/>
      <color rgb="FF231F20"/>
      <name val="Times New Roman"/>
      <family val="1"/>
    </font>
    <font>
      <b/>
      <sz val="14"/>
      <name val="Times New Roman"/>
      <family val="1"/>
    </font>
  </fonts>
  <fills count="2">
    <fill>
      <patternFill patternType="none"/>
    </fill>
    <fill>
      <patternFill patternType="gray125"/>
    </fill>
  </fills>
  <borders count="7">
    <border>
      <left/>
      <right/>
      <top/>
      <bottom/>
      <diagonal/>
    </border>
    <border>
      <left/>
      <right/>
      <top style="thin">
        <color rgb="FF221E1F"/>
      </top>
      <bottom/>
      <diagonal/>
    </border>
    <border>
      <left/>
      <right/>
      <top/>
      <bottom style="thin">
        <color rgb="FF221E1F"/>
      </bottom>
      <diagonal/>
    </border>
    <border>
      <left/>
      <right/>
      <top/>
      <bottom style="thin">
        <color rgb="FF231F20"/>
      </bottom>
      <diagonal/>
    </border>
    <border>
      <left/>
      <right/>
      <top style="thin">
        <color rgb="FF231F20"/>
      </top>
      <bottom/>
      <diagonal/>
    </border>
    <border>
      <left/>
      <right/>
      <top/>
      <bottom style="thin">
        <color indexed="64"/>
      </bottom>
      <diagonal/>
    </border>
    <border>
      <left/>
      <right/>
      <top style="thin">
        <color indexed="64"/>
      </top>
      <bottom style="thin">
        <color indexed="64"/>
      </bottom>
      <diagonal/>
    </border>
  </borders>
  <cellStyleXfs count="3">
    <xf numFmtId="0" fontId="0" fillId="0" borderId="0"/>
    <xf numFmtId="44" fontId="2" fillId="0" borderId="0" applyFont="0" applyFill="0" applyBorder="0" applyAlignment="0" applyProtection="0"/>
    <xf numFmtId="9" fontId="2" fillId="0" borderId="0" applyFont="0" applyFill="0" applyBorder="0" applyAlignment="0" applyProtection="0"/>
  </cellStyleXfs>
  <cellXfs count="123">
    <xf numFmtId="0" fontId="0" fillId="0" borderId="0" xfId="0" applyAlignment="1">
      <alignment horizontal="left" vertical="top"/>
    </xf>
    <xf numFmtId="0" fontId="4" fillId="0" borderId="0" xfId="0" applyFont="1" applyAlignment="1">
      <alignment horizontal="left" vertical="top" wrapText="1"/>
    </xf>
    <xf numFmtId="0" fontId="3" fillId="0" borderId="0" xfId="0" applyFont="1" applyAlignment="1">
      <alignment horizontal="left" vertical="top" wrapText="1"/>
    </xf>
    <xf numFmtId="0" fontId="5" fillId="0" borderId="0" xfId="0" applyFont="1" applyAlignment="1">
      <alignment horizontal="left" vertical="top"/>
    </xf>
    <xf numFmtId="0" fontId="3" fillId="0" borderId="0" xfId="0" applyFont="1" applyAlignment="1">
      <alignment horizontal="left" vertical="top"/>
    </xf>
    <xf numFmtId="14" fontId="3" fillId="0" borderId="0" xfId="0" applyNumberFormat="1" applyFont="1" applyAlignment="1">
      <alignment horizontal="left" vertical="top"/>
    </xf>
    <xf numFmtId="44" fontId="3" fillId="0" borderId="0" xfId="1" applyFont="1" applyAlignment="1">
      <alignment horizontal="left" vertical="top"/>
    </xf>
    <xf numFmtId="0" fontId="6" fillId="0" borderId="0" xfId="0" applyFont="1" applyAlignment="1">
      <alignment horizontal="left" vertical="top"/>
    </xf>
    <xf numFmtId="0" fontId="7" fillId="0" borderId="0" xfId="0" applyFont="1" applyAlignment="1">
      <alignment vertical="top" wrapText="1"/>
    </xf>
    <xf numFmtId="0" fontId="3" fillId="0" borderId="0" xfId="0" applyFont="1" applyAlignment="1">
      <alignment horizontal="left" wrapText="1"/>
    </xf>
    <xf numFmtId="0" fontId="3" fillId="0" borderId="0" xfId="0" applyFont="1" applyAlignment="1">
      <alignment horizontal="left" vertical="center" wrapText="1"/>
    </xf>
    <xf numFmtId="0" fontId="3" fillId="0" borderId="0" xfId="0" applyFont="1" applyAlignment="1">
      <alignment vertical="center" wrapText="1"/>
    </xf>
    <xf numFmtId="0" fontId="10" fillId="0" borderId="0" xfId="0" applyFont="1" applyAlignment="1">
      <alignment horizontal="center" vertical="top"/>
    </xf>
    <xf numFmtId="0" fontId="3" fillId="0" borderId="0" xfId="0" applyFont="1" applyAlignment="1">
      <alignment vertical="top" wrapText="1"/>
    </xf>
    <xf numFmtId="0" fontId="3" fillId="0" borderId="0" xfId="0" applyFont="1" applyAlignment="1">
      <alignment wrapText="1"/>
    </xf>
    <xf numFmtId="165" fontId="4" fillId="0" borderId="1" xfId="0" applyNumberFormat="1" applyFont="1" applyBorder="1" applyAlignment="1">
      <alignment horizontal="center" vertical="top" shrinkToFit="1"/>
    </xf>
    <xf numFmtId="165" fontId="4" fillId="0" borderId="0" xfId="0" applyNumberFormat="1" applyFont="1" applyAlignment="1">
      <alignment horizontal="center" vertical="top" shrinkToFit="1"/>
    </xf>
    <xf numFmtId="0" fontId="7" fillId="0" borderId="0" xfId="0" applyFont="1" applyAlignment="1">
      <alignment horizontal="right" vertical="top" wrapText="1"/>
    </xf>
    <xf numFmtId="1" fontId="9" fillId="0" borderId="0" xfId="0" applyNumberFormat="1" applyFont="1" applyAlignment="1">
      <alignment horizontal="center" vertical="top" shrinkToFit="1"/>
    </xf>
    <xf numFmtId="1" fontId="9" fillId="0" borderId="0" xfId="0" applyNumberFormat="1" applyFont="1" applyAlignment="1">
      <alignment horizontal="left" vertical="top" indent="3" shrinkToFit="1"/>
    </xf>
    <xf numFmtId="0" fontId="7" fillId="0" borderId="0" xfId="0" applyFont="1" applyAlignment="1">
      <alignment horizontal="left" vertical="top" wrapText="1"/>
    </xf>
    <xf numFmtId="0" fontId="9" fillId="0" borderId="0" xfId="0" applyFont="1" applyAlignment="1">
      <alignment vertical="top"/>
    </xf>
    <xf numFmtId="0" fontId="4" fillId="0" borderId="0" xfId="0" applyFont="1" applyAlignment="1">
      <alignment vertical="top"/>
    </xf>
    <xf numFmtId="0" fontId="7" fillId="0" borderId="0" xfId="0" applyFont="1" applyAlignment="1">
      <alignment vertical="top"/>
    </xf>
    <xf numFmtId="0" fontId="4" fillId="0" borderId="0" xfId="0" applyFont="1" applyAlignment="1">
      <alignment vertical="top" wrapText="1"/>
    </xf>
    <xf numFmtId="0" fontId="3" fillId="0" borderId="6" xfId="0" applyFont="1" applyBorder="1" applyAlignment="1">
      <alignment horizontal="left" vertical="top"/>
    </xf>
    <xf numFmtId="0" fontId="3" fillId="0" borderId="0" xfId="0" applyFont="1" applyAlignment="1">
      <alignment horizontal="center" vertical="top"/>
    </xf>
    <xf numFmtId="0" fontId="6" fillId="0" borderId="6" xfId="0" applyFont="1" applyBorder="1" applyAlignment="1">
      <alignment horizontal="left" vertical="top"/>
    </xf>
    <xf numFmtId="0" fontId="0" fillId="0" borderId="0" xfId="0" applyAlignment="1">
      <alignment horizontal="left" vertical="top" shrinkToFit="1"/>
    </xf>
    <xf numFmtId="0" fontId="3" fillId="0" borderId="0" xfId="0" applyFont="1" applyAlignment="1">
      <alignment vertical="top"/>
    </xf>
    <xf numFmtId="0" fontId="3" fillId="0" borderId="0" xfId="0" applyFont="1" applyAlignment="1">
      <alignment horizontal="right" vertical="top"/>
    </xf>
    <xf numFmtId="0" fontId="7" fillId="0" borderId="0" xfId="0" applyFont="1" applyAlignment="1">
      <alignment horizontal="right" vertical="top"/>
    </xf>
    <xf numFmtId="170" fontId="7" fillId="0" borderId="0" xfId="0" applyNumberFormat="1" applyFont="1"/>
    <xf numFmtId="171" fontId="3" fillId="0" borderId="0" xfId="0" applyNumberFormat="1" applyFont="1" applyAlignment="1">
      <alignment horizontal="right" vertical="top"/>
    </xf>
    <xf numFmtId="0" fontId="8" fillId="0" borderId="0" xfId="0" applyFont="1" applyAlignment="1">
      <alignment horizontal="left" vertical="top" wrapText="1"/>
    </xf>
    <xf numFmtId="0" fontId="8" fillId="0" borderId="0" xfId="0" applyFont="1" applyAlignment="1">
      <alignment horizontal="center" vertical="top" wrapText="1"/>
    </xf>
    <xf numFmtId="0" fontId="8" fillId="0" borderId="2" xfId="0" applyFont="1" applyBorder="1" applyAlignment="1">
      <alignment horizontal="center" vertical="top" wrapText="1"/>
    </xf>
    <xf numFmtId="0" fontId="7" fillId="0" borderId="0" xfId="0" applyFont="1" applyAlignment="1">
      <alignment horizontal="left" vertical="top" wrapText="1" indent="10"/>
    </xf>
    <xf numFmtId="0" fontId="3" fillId="0" borderId="0" xfId="0" applyFont="1" applyAlignment="1">
      <alignment horizontal="center" wrapText="1"/>
    </xf>
    <xf numFmtId="0" fontId="7" fillId="0" borderId="3" xfId="0" applyFont="1" applyBorder="1" applyAlignment="1">
      <alignment horizontal="left" vertical="top" wrapText="1" indent="10"/>
    </xf>
    <xf numFmtId="165" fontId="4" fillId="0" borderId="3" xfId="0" applyNumberFormat="1" applyFont="1" applyBorder="1" applyAlignment="1">
      <alignment horizontal="center" vertical="top" shrinkToFit="1"/>
    </xf>
    <xf numFmtId="165" fontId="4" fillId="0" borderId="5" xfId="0" applyNumberFormat="1" applyFont="1" applyBorder="1" applyAlignment="1">
      <alignment horizontal="center" vertical="top" shrinkToFit="1"/>
    </xf>
    <xf numFmtId="0" fontId="7" fillId="0" borderId="4" xfId="0" applyFont="1" applyBorder="1" applyAlignment="1">
      <alignment horizontal="left" vertical="top" wrapText="1" indent="10"/>
    </xf>
    <xf numFmtId="165" fontId="4" fillId="0" borderId="4" xfId="0" applyNumberFormat="1" applyFont="1" applyBorder="1" applyAlignment="1">
      <alignment horizontal="center" vertical="top" shrinkToFit="1"/>
    </xf>
    <xf numFmtId="0" fontId="4" fillId="0" borderId="0" xfId="0" applyFont="1" applyAlignment="1">
      <alignment horizontal="left" vertical="top" wrapText="1" indent="10"/>
    </xf>
    <xf numFmtId="0" fontId="9" fillId="0" borderId="0" xfId="0" applyFont="1" applyAlignment="1">
      <alignment horizontal="center" vertical="top" wrapText="1"/>
    </xf>
    <xf numFmtId="0" fontId="9" fillId="0" borderId="5" xfId="0" applyFont="1" applyBorder="1" applyAlignment="1">
      <alignment horizontal="center" vertical="top" wrapText="1"/>
    </xf>
    <xf numFmtId="1" fontId="9" fillId="0" borderId="5" xfId="0" applyNumberFormat="1" applyFont="1" applyBorder="1" applyAlignment="1">
      <alignment horizontal="center" vertical="center" shrinkToFit="1"/>
    </xf>
    <xf numFmtId="1" fontId="9" fillId="0" borderId="0" xfId="0" applyNumberFormat="1" applyFont="1" applyAlignment="1">
      <alignment horizontal="center" vertical="center" shrinkToFit="1"/>
    </xf>
    <xf numFmtId="1" fontId="9" fillId="0" borderId="0" xfId="0" applyNumberFormat="1" applyFont="1" applyAlignment="1">
      <alignment horizontal="left" vertical="top" indent="4" shrinkToFit="1"/>
    </xf>
    <xf numFmtId="1" fontId="9" fillId="0" borderId="0" xfId="0" applyNumberFormat="1" applyFont="1" applyAlignment="1">
      <alignment horizontal="left" vertical="top" indent="2" shrinkToFit="1"/>
    </xf>
    <xf numFmtId="164" fontId="4" fillId="0" borderId="0" xfId="0" applyNumberFormat="1" applyFont="1" applyAlignment="1">
      <alignment horizontal="left" vertical="top" indent="3" shrinkToFit="1"/>
    </xf>
    <xf numFmtId="164" fontId="4" fillId="0" borderId="0" xfId="0" applyNumberFormat="1" applyFont="1" applyAlignment="1">
      <alignment horizontal="left" vertical="top" indent="2" shrinkToFit="1"/>
    </xf>
    <xf numFmtId="165" fontId="4" fillId="0" borderId="0" xfId="0" applyNumberFormat="1" applyFont="1" applyAlignment="1">
      <alignment horizontal="left" vertical="top" indent="4" shrinkToFit="1"/>
    </xf>
    <xf numFmtId="165" fontId="4" fillId="0" borderId="0" xfId="0" applyNumberFormat="1" applyFont="1" applyAlignment="1">
      <alignment horizontal="left" vertical="top" indent="3" shrinkToFit="1"/>
    </xf>
    <xf numFmtId="165" fontId="4" fillId="0" borderId="0" xfId="0" applyNumberFormat="1" applyFont="1" applyAlignment="1">
      <alignment horizontal="left" vertical="top" indent="2" shrinkToFit="1"/>
    </xf>
    <xf numFmtId="166" fontId="4" fillId="0" borderId="0" xfId="0" applyNumberFormat="1" applyFont="1" applyAlignment="1">
      <alignment horizontal="left" vertical="top" indent="3" shrinkToFit="1"/>
    </xf>
    <xf numFmtId="166" fontId="4" fillId="0" borderId="0" xfId="0" applyNumberFormat="1" applyFont="1" applyAlignment="1">
      <alignment horizontal="left" vertical="top" indent="2" shrinkToFit="1"/>
    </xf>
    <xf numFmtId="0" fontId="3" fillId="0" borderId="0" xfId="0" applyFont="1" applyAlignment="1">
      <alignment horizontal="center" vertical="center" wrapText="1"/>
    </xf>
    <xf numFmtId="0" fontId="7" fillId="0" borderId="0" xfId="0" applyFont="1" applyAlignment="1">
      <alignment horizontal="left" vertical="top"/>
    </xf>
    <xf numFmtId="0" fontId="8" fillId="0" borderId="5" xfId="0" applyFont="1" applyBorder="1" applyAlignment="1">
      <alignment horizontal="center" vertical="center" wrapText="1"/>
    </xf>
    <xf numFmtId="0" fontId="8" fillId="0" borderId="0" xfId="0" applyFont="1" applyAlignment="1">
      <alignment horizontal="center" vertical="center"/>
    </xf>
    <xf numFmtId="0" fontId="7" fillId="0" borderId="5" xfId="0" applyFont="1" applyBorder="1" applyAlignment="1">
      <alignment horizontal="left" vertical="top"/>
    </xf>
    <xf numFmtId="0" fontId="7" fillId="0" borderId="0" xfId="0" applyFont="1" applyAlignment="1">
      <alignment horizontal="left" wrapText="1"/>
    </xf>
    <xf numFmtId="1" fontId="8" fillId="0" borderId="5" xfId="0" applyNumberFormat="1" applyFont="1" applyBorder="1" applyAlignment="1">
      <alignment horizontal="center" vertical="center" shrinkToFit="1"/>
    </xf>
    <xf numFmtId="1" fontId="8" fillId="0" borderId="0" xfId="0" applyNumberFormat="1" applyFont="1" applyAlignment="1">
      <alignment horizontal="center" vertical="center" shrinkToFit="1"/>
    </xf>
    <xf numFmtId="1" fontId="8" fillId="0" borderId="2" xfId="0" applyNumberFormat="1" applyFont="1" applyBorder="1" applyAlignment="1">
      <alignment horizontal="center" vertical="center" shrinkToFit="1"/>
    </xf>
    <xf numFmtId="1" fontId="8" fillId="0" borderId="0" xfId="0" applyNumberFormat="1" applyFont="1" applyAlignment="1">
      <alignment horizontal="left" vertical="top" indent="3" shrinkToFit="1"/>
    </xf>
    <xf numFmtId="167" fontId="7" fillId="0" borderId="0" xfId="0" applyNumberFormat="1" applyFont="1" applyAlignment="1">
      <alignment horizontal="right" vertical="top" indent="1" shrinkToFit="1"/>
    </xf>
    <xf numFmtId="3" fontId="7" fillId="0" borderId="0" xfId="0" applyNumberFormat="1" applyFont="1" applyAlignment="1">
      <alignment horizontal="left" vertical="top" indent="2" shrinkToFit="1"/>
    </xf>
    <xf numFmtId="167" fontId="7" fillId="0" borderId="0" xfId="0" applyNumberFormat="1" applyFont="1" applyAlignment="1">
      <alignment horizontal="left" vertical="top" indent="2" shrinkToFit="1"/>
    </xf>
    <xf numFmtId="0" fontId="7" fillId="0" borderId="0" xfId="0" applyFont="1" applyAlignment="1">
      <alignment horizontal="left" vertical="center" wrapText="1"/>
    </xf>
    <xf numFmtId="167" fontId="7" fillId="0" borderId="0" xfId="0" applyNumberFormat="1" applyFont="1" applyAlignment="1">
      <alignment horizontal="right" vertical="top" indent="1"/>
    </xf>
    <xf numFmtId="167" fontId="7" fillId="0" borderId="0" xfId="0" applyNumberFormat="1" applyFont="1" applyAlignment="1">
      <alignment horizontal="left" vertical="top" indent="1" shrinkToFit="1"/>
    </xf>
    <xf numFmtId="172" fontId="7" fillId="0" borderId="0" xfId="0" applyNumberFormat="1" applyFont="1" applyAlignment="1">
      <alignment horizontal="center" vertical="center"/>
    </xf>
    <xf numFmtId="173" fontId="7" fillId="0" borderId="0" xfId="0" applyNumberFormat="1" applyFont="1" applyAlignment="1">
      <alignment horizontal="center" vertical="center"/>
    </xf>
    <xf numFmtId="0" fontId="7" fillId="0" borderId="5" xfId="0" applyFont="1" applyBorder="1" applyAlignment="1">
      <alignment horizontal="left" vertical="top" wrapText="1"/>
    </xf>
    <xf numFmtId="0" fontId="13" fillId="0" borderId="0" xfId="0" applyFont="1" applyAlignment="1">
      <alignment vertical="top"/>
    </xf>
    <xf numFmtId="0" fontId="8" fillId="0" borderId="0" xfId="0" applyFont="1" applyAlignment="1">
      <alignment vertical="top"/>
    </xf>
    <xf numFmtId="164" fontId="4" fillId="0" borderId="0" xfId="0" applyNumberFormat="1" applyFont="1" applyAlignment="1">
      <alignment horizontal="center" vertical="center" shrinkToFit="1"/>
    </xf>
    <xf numFmtId="165" fontId="4" fillId="0" borderId="0" xfId="0" applyNumberFormat="1" applyFont="1" applyAlignment="1">
      <alignment horizontal="center" vertical="center" shrinkToFit="1"/>
    </xf>
    <xf numFmtId="174" fontId="7" fillId="0" borderId="0" xfId="0" applyNumberFormat="1" applyFont="1" applyAlignment="1">
      <alignment horizontal="center" vertical="center"/>
    </xf>
    <xf numFmtId="174" fontId="7" fillId="0" borderId="0" xfId="0" applyNumberFormat="1" applyFont="1" applyAlignment="1">
      <alignment horizontal="right" vertical="top" indent="1" shrinkToFit="1"/>
    </xf>
    <xf numFmtId="175" fontId="4" fillId="0" borderId="0" xfId="0" applyNumberFormat="1" applyFont="1" applyAlignment="1">
      <alignment horizontal="center" vertical="center" shrinkToFit="1"/>
    </xf>
    <xf numFmtId="0" fontId="1" fillId="0" borderId="0" xfId="0" applyFont="1" applyAlignment="1">
      <alignment horizontal="left" vertical="center" wrapText="1"/>
    </xf>
    <xf numFmtId="14" fontId="6" fillId="0" borderId="0" xfId="0" applyNumberFormat="1" applyFont="1" applyAlignment="1">
      <alignment horizontal="right" vertical="top"/>
    </xf>
    <xf numFmtId="10" fontId="3" fillId="0" borderId="0" xfId="2" applyNumberFormat="1" applyFont="1" applyAlignment="1">
      <alignment horizontal="center" vertical="top"/>
    </xf>
    <xf numFmtId="14" fontId="3" fillId="0" borderId="0" xfId="0" applyNumberFormat="1" applyFont="1" applyAlignment="1">
      <alignment horizontal="center" vertical="top"/>
    </xf>
    <xf numFmtId="0" fontId="6" fillId="0" borderId="5" xfId="0" applyFont="1" applyBorder="1" applyAlignment="1">
      <alignment horizontal="center" wrapText="1"/>
    </xf>
    <xf numFmtId="0" fontId="6" fillId="0" borderId="0" xfId="0" applyFont="1" applyAlignment="1">
      <alignment horizontal="center" wrapText="1"/>
    </xf>
    <xf numFmtId="176" fontId="3" fillId="0" borderId="0" xfId="1" applyNumberFormat="1" applyFont="1" applyAlignment="1">
      <alignment horizontal="center" vertical="top"/>
    </xf>
    <xf numFmtId="176" fontId="3" fillId="0" borderId="0" xfId="0" applyNumberFormat="1" applyFont="1" applyAlignment="1">
      <alignment horizontal="center" vertical="top"/>
    </xf>
    <xf numFmtId="176" fontId="6" fillId="0" borderId="0" xfId="1" applyNumberFormat="1" applyFont="1" applyAlignment="1">
      <alignment horizontal="left" vertical="top"/>
    </xf>
    <xf numFmtId="176" fontId="6" fillId="0" borderId="0" xfId="0" applyNumberFormat="1" applyFont="1" applyAlignment="1">
      <alignment horizontal="left" vertical="top"/>
    </xf>
    <xf numFmtId="10" fontId="6" fillId="0" borderId="0" xfId="2" applyNumberFormat="1" applyFont="1" applyAlignment="1">
      <alignment horizontal="center" vertical="top"/>
    </xf>
    <xf numFmtId="0" fontId="6" fillId="0" borderId="0" xfId="0" applyFont="1" applyAlignment="1">
      <alignment horizontal="center" vertical="top"/>
    </xf>
    <xf numFmtId="2" fontId="3" fillId="0" borderId="0" xfId="0" applyNumberFormat="1" applyFont="1" applyAlignment="1">
      <alignment horizontal="center" vertical="top"/>
    </xf>
    <xf numFmtId="0" fontId="8" fillId="0" borderId="0" xfId="0" applyFont="1" applyAlignment="1">
      <alignment horizontal="center" vertical="center" wrapText="1"/>
    </xf>
    <xf numFmtId="0" fontId="9" fillId="0" borderId="5" xfId="0" applyFont="1" applyBorder="1" applyAlignment="1">
      <alignment horizontal="center" vertical="center" wrapText="1"/>
    </xf>
    <xf numFmtId="0" fontId="3" fillId="0" borderId="5" xfId="0" applyFont="1" applyBorder="1" applyAlignment="1">
      <alignment vertical="center" wrapText="1"/>
    </xf>
    <xf numFmtId="168" fontId="4" fillId="0" borderId="1" xfId="0" applyNumberFormat="1" applyFont="1" applyBorder="1" applyAlignment="1">
      <alignment horizontal="center" vertical="top" shrinkToFit="1"/>
    </xf>
    <xf numFmtId="167" fontId="4" fillId="0" borderId="0" xfId="0" applyNumberFormat="1" applyFont="1" applyAlignment="1">
      <alignment horizontal="center" vertical="top" shrinkToFit="1"/>
    </xf>
    <xf numFmtId="10" fontId="4" fillId="0" borderId="1" xfId="0" applyNumberFormat="1" applyFont="1" applyBorder="1" applyAlignment="1">
      <alignment horizontal="center" vertical="top" shrinkToFit="1"/>
    </xf>
    <xf numFmtId="2" fontId="4" fillId="0" borderId="0" xfId="0" applyNumberFormat="1" applyFont="1" applyAlignment="1">
      <alignment horizontal="center" vertical="top" shrinkToFit="1"/>
    </xf>
    <xf numFmtId="168" fontId="4" fillId="0" borderId="0" xfId="0" applyNumberFormat="1" applyFont="1" applyAlignment="1">
      <alignment horizontal="center" vertical="top" shrinkToFit="1"/>
    </xf>
    <xf numFmtId="10" fontId="4" fillId="0" borderId="0" xfId="0" applyNumberFormat="1" applyFont="1" applyAlignment="1">
      <alignment horizontal="center" vertical="top" shrinkToFit="1"/>
    </xf>
    <xf numFmtId="169" fontId="4" fillId="0" borderId="0" xfId="0" applyNumberFormat="1" applyFont="1" applyAlignment="1">
      <alignment horizontal="center" vertical="top" shrinkToFit="1"/>
    </xf>
    <xf numFmtId="0" fontId="8" fillId="0" borderId="0" xfId="0" applyFont="1" applyAlignment="1">
      <alignment horizontal="right" vertical="top" wrapText="1"/>
    </xf>
    <xf numFmtId="0" fontId="3" fillId="0" borderId="1" xfId="0" applyFont="1" applyBorder="1" applyAlignment="1">
      <alignment horizontal="left" wrapText="1"/>
    </xf>
    <xf numFmtId="0" fontId="8" fillId="0" borderId="2" xfId="0" applyFont="1" applyBorder="1" applyAlignment="1">
      <alignment horizontal="center" vertical="center" wrapText="1"/>
    </xf>
    <xf numFmtId="0" fontId="3" fillId="0" borderId="0" xfId="0" applyFont="1" applyAlignment="1">
      <alignment horizontal="left" vertical="top" wrapText="1"/>
    </xf>
    <xf numFmtId="0" fontId="4" fillId="0" borderId="5" xfId="0" applyFont="1" applyBorder="1" applyAlignment="1">
      <alignment horizontal="center" vertical="top" wrapText="1"/>
    </xf>
    <xf numFmtId="0" fontId="7" fillId="0" borderId="5" xfId="0" applyFont="1" applyBorder="1" applyAlignment="1">
      <alignment horizontal="center" vertical="top" wrapText="1"/>
    </xf>
    <xf numFmtId="0" fontId="11" fillId="0" borderId="0" xfId="0" applyFont="1" applyAlignment="1">
      <alignment horizontal="left" vertical="top" wrapText="1"/>
    </xf>
    <xf numFmtId="0" fontId="6" fillId="0" borderId="5" xfId="0" applyFont="1" applyBorder="1" applyAlignment="1">
      <alignment horizontal="center" vertical="top"/>
    </xf>
    <xf numFmtId="0" fontId="6" fillId="0" borderId="6" xfId="0" applyFont="1" applyBorder="1" applyAlignment="1">
      <alignment horizontal="center" vertical="top" wrapText="1"/>
    </xf>
    <xf numFmtId="0" fontId="4" fillId="0" borderId="0" xfId="0" applyFont="1" applyAlignment="1">
      <alignment horizontal="left" vertical="top" wrapText="1"/>
    </xf>
    <xf numFmtId="0" fontId="12" fillId="0" borderId="0" xfId="0" applyFont="1" applyAlignment="1">
      <alignment horizontal="left" vertical="top" wrapText="1"/>
    </xf>
    <xf numFmtId="0" fontId="7" fillId="0" borderId="0" xfId="0" applyFont="1" applyAlignment="1">
      <alignment horizontal="left" vertical="top" wrapText="1"/>
    </xf>
    <xf numFmtId="0" fontId="13" fillId="0" borderId="0" xfId="0" applyFont="1" applyAlignment="1">
      <alignment horizontal="left" vertical="top" wrapText="1"/>
    </xf>
    <xf numFmtId="0" fontId="3" fillId="0" borderId="0" xfId="0" applyFont="1" applyAlignment="1">
      <alignment horizontal="left" wrapText="1"/>
    </xf>
    <xf numFmtId="0" fontId="10" fillId="0" borderId="0" xfId="0" applyFont="1" applyAlignment="1">
      <alignment horizontal="left" vertical="top" wrapText="1"/>
    </xf>
    <xf numFmtId="0" fontId="3" fillId="0" borderId="0" xfId="0" applyFont="1" applyAlignment="1">
      <alignment horizontal="left" vertical="top"/>
    </xf>
  </cellXfs>
  <cellStyles count="3">
    <cellStyle name="Currency" xfId="1" builtinId="4"/>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0</xdr:col>
      <xdr:colOff>34925</xdr:colOff>
      <xdr:row>0</xdr:row>
      <xdr:rowOff>0</xdr:rowOff>
    </xdr:from>
    <xdr:ext cx="990600" cy="0"/>
    <xdr:sp macro="" textlink="">
      <xdr:nvSpPr>
        <xdr:cNvPr id="11" name="Shape 9">
          <a:extLst>
            <a:ext uri="{FF2B5EF4-FFF2-40B4-BE49-F238E27FC236}">
              <a16:creationId xmlns:a16="http://schemas.microsoft.com/office/drawing/2014/main" id="{81575B32-7AA8-4172-9376-B90C60BA316B}"/>
            </a:ext>
          </a:extLst>
        </xdr:cNvPr>
        <xdr:cNvSpPr/>
      </xdr:nvSpPr>
      <xdr:spPr>
        <a:xfrm>
          <a:off x="34925" y="3493809"/>
          <a:ext cx="990600" cy="0"/>
        </a:xfrm>
        <a:custGeom>
          <a:avLst/>
          <a:gdLst/>
          <a:ahLst/>
          <a:cxnLst/>
          <a:rect l="0" t="0" r="0" b="0"/>
          <a:pathLst>
            <a:path w="990600">
              <a:moveTo>
                <a:pt x="0" y="0"/>
              </a:moveTo>
              <a:lnTo>
                <a:pt x="990600" y="0"/>
              </a:lnTo>
            </a:path>
          </a:pathLst>
        </a:custGeom>
        <a:ln w="6350">
          <a:solidFill>
            <a:srgbClr val="231F20"/>
          </a:solidFill>
        </a:ln>
      </xdr:spPr>
    </xdr:sp>
    <xdr:clientData/>
  </xdr:oneCellAnchor>
  <xdr:oneCellAnchor>
    <xdr:from>
      <xdr:col>0</xdr:col>
      <xdr:colOff>25400</xdr:colOff>
      <xdr:row>0</xdr:row>
      <xdr:rowOff>0</xdr:rowOff>
    </xdr:from>
    <xdr:ext cx="990600" cy="0"/>
    <xdr:sp macro="" textlink="">
      <xdr:nvSpPr>
        <xdr:cNvPr id="12" name="Shape 10">
          <a:extLst>
            <a:ext uri="{FF2B5EF4-FFF2-40B4-BE49-F238E27FC236}">
              <a16:creationId xmlns:a16="http://schemas.microsoft.com/office/drawing/2014/main" id="{533874E7-1150-4BF1-A94E-D8FA05E6B7AE}"/>
            </a:ext>
          </a:extLst>
        </xdr:cNvPr>
        <xdr:cNvSpPr/>
      </xdr:nvSpPr>
      <xdr:spPr>
        <a:xfrm>
          <a:off x="25400" y="9062757"/>
          <a:ext cx="990600" cy="0"/>
        </a:xfrm>
        <a:custGeom>
          <a:avLst/>
          <a:gdLst/>
          <a:ahLst/>
          <a:cxnLst/>
          <a:rect l="0" t="0" r="0" b="0"/>
          <a:pathLst>
            <a:path w="990600">
              <a:moveTo>
                <a:pt x="0" y="0"/>
              </a:moveTo>
              <a:lnTo>
                <a:pt x="990600" y="0"/>
              </a:lnTo>
            </a:path>
          </a:pathLst>
        </a:custGeom>
        <a:ln w="6350">
          <a:solidFill>
            <a:srgbClr val="231F20"/>
          </a:solidFill>
        </a:ln>
      </xdr:spPr>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D7840B-DE32-4ADA-9DF9-D4702072DEB5}">
  <dimension ref="A1"/>
  <sheetViews>
    <sheetView workbookViewId="0"/>
  </sheetViews>
  <sheetFormatPr defaultColWidth="8.83203125" defaultRowHeight="12.75" x14ac:dyDescent="0.2"/>
  <cols>
    <col min="1" max="16384" width="8.83203125" style="28"/>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1AD4AF-C372-4DB1-89C2-1FDA4C4E9CF1}">
  <dimension ref="A1:X22"/>
  <sheetViews>
    <sheetView tabSelected="1" workbookViewId="0">
      <selection activeCell="Q19" sqref="Q19"/>
    </sheetView>
  </sheetViews>
  <sheetFormatPr defaultColWidth="8.83203125" defaultRowHeight="15.75" x14ac:dyDescent="0.2"/>
  <cols>
    <col min="1" max="1" width="6.83203125" style="4" customWidth="1"/>
    <col min="2" max="2" width="45.5" style="4" customWidth="1"/>
    <col min="3" max="3" width="3.1640625" style="4" customWidth="1"/>
    <col min="4" max="4" width="10.83203125" style="4" bestFit="1" customWidth="1"/>
    <col min="5" max="5" width="2.83203125" style="4" customWidth="1"/>
    <col min="6" max="6" width="10.83203125" style="4" bestFit="1" customWidth="1"/>
    <col min="7" max="7" width="5.5" style="4" customWidth="1"/>
    <col min="8" max="8" width="8.83203125" style="4"/>
    <col min="9" max="9" width="3" style="4" customWidth="1"/>
    <col min="10" max="10" width="10.1640625" style="4" bestFit="1" customWidth="1"/>
    <col min="11" max="11" width="5.5" style="4" customWidth="1"/>
    <col min="12" max="12" width="8.83203125" style="4"/>
    <col min="13" max="13" width="2.83203125" style="4" customWidth="1"/>
    <col min="14" max="14" width="10.1640625" style="4" bestFit="1" customWidth="1"/>
    <col min="15" max="16384" width="8.83203125" style="4"/>
  </cols>
  <sheetData>
    <row r="1" spans="1:24" ht="18" customHeight="1" x14ac:dyDescent="0.2">
      <c r="A1" s="113" t="s">
        <v>12</v>
      </c>
      <c r="B1" s="113"/>
      <c r="C1" s="113"/>
      <c r="D1" s="113"/>
      <c r="E1" s="113"/>
      <c r="F1" s="113"/>
      <c r="G1" s="113"/>
      <c r="H1" s="113"/>
      <c r="I1" s="113"/>
      <c r="J1" s="113"/>
      <c r="K1" s="113"/>
      <c r="L1" s="113"/>
      <c r="M1" s="113"/>
      <c r="N1" s="113"/>
      <c r="O1" s="13"/>
      <c r="P1" s="13"/>
      <c r="Q1" s="13"/>
    </row>
    <row r="2" spans="1:24" x14ac:dyDescent="0.2">
      <c r="D2" s="114" t="s">
        <v>34</v>
      </c>
      <c r="E2" s="114"/>
      <c r="F2" s="114"/>
      <c r="G2" s="114"/>
      <c r="H2" s="114"/>
      <c r="I2" s="114"/>
      <c r="J2" s="114"/>
      <c r="K2" s="114"/>
      <c r="L2" s="114"/>
      <c r="M2" s="114"/>
      <c r="N2" s="114"/>
    </row>
    <row r="3" spans="1:24" ht="33.6" customHeight="1" x14ac:dyDescent="0.2">
      <c r="D3" s="115" t="s">
        <v>44</v>
      </c>
      <c r="E3" s="115"/>
      <c r="F3" s="115"/>
      <c r="G3" s="25"/>
      <c r="H3" s="115" t="s">
        <v>45</v>
      </c>
      <c r="I3" s="115"/>
      <c r="J3" s="115"/>
      <c r="K3" s="25"/>
      <c r="L3" s="115" t="s">
        <v>46</v>
      </c>
      <c r="M3" s="115"/>
      <c r="N3" s="115"/>
    </row>
    <row r="4" spans="1:24" x14ac:dyDescent="0.2">
      <c r="A4" s="21" t="s">
        <v>21</v>
      </c>
      <c r="D4" s="27" t="s">
        <v>38</v>
      </c>
      <c r="F4" s="27" t="s">
        <v>39</v>
      </c>
      <c r="H4" s="27" t="s">
        <v>40</v>
      </c>
      <c r="J4" s="27" t="s">
        <v>41</v>
      </c>
      <c r="L4" s="27" t="s">
        <v>40</v>
      </c>
      <c r="N4" s="27" t="s">
        <v>41</v>
      </c>
    </row>
    <row r="5" spans="1:24" x14ac:dyDescent="0.25">
      <c r="A5" s="22" t="s">
        <v>42</v>
      </c>
      <c r="D5" s="32">
        <v>4847.7</v>
      </c>
      <c r="E5" s="32"/>
      <c r="F5" s="32">
        <v>4713.3999999999996</v>
      </c>
      <c r="G5" s="30"/>
      <c r="H5" s="32">
        <v>134.30000000000001</v>
      </c>
      <c r="I5" s="30"/>
      <c r="J5" s="33">
        <v>2.8000000000000001E-2</v>
      </c>
      <c r="K5" s="30"/>
      <c r="L5" s="32">
        <v>74.900000000000006</v>
      </c>
      <c r="M5" s="30"/>
      <c r="N5" s="33">
        <v>1.6E-2</v>
      </c>
    </row>
    <row r="6" spans="1:24" x14ac:dyDescent="0.25">
      <c r="A6" s="22" t="s">
        <v>43</v>
      </c>
      <c r="C6" s="23"/>
      <c r="D6" s="32">
        <v>4244</v>
      </c>
      <c r="E6" s="32"/>
      <c r="F6" s="32">
        <v>4108.6000000000004</v>
      </c>
      <c r="G6" s="31"/>
      <c r="H6" s="32">
        <v>135.4</v>
      </c>
      <c r="I6" s="31"/>
      <c r="J6" s="33">
        <v>3.3000000000000002E-2</v>
      </c>
      <c r="K6" s="31"/>
      <c r="L6" s="32">
        <v>67.7</v>
      </c>
      <c r="M6" s="31"/>
      <c r="N6" s="33">
        <v>1.6E-2</v>
      </c>
      <c r="O6" s="23"/>
      <c r="P6" s="23"/>
      <c r="Q6" s="23"/>
      <c r="R6" s="23"/>
      <c r="S6" s="23"/>
      <c r="T6" s="23"/>
      <c r="U6" s="23"/>
      <c r="V6" s="23"/>
      <c r="W6" s="23"/>
      <c r="X6" s="23"/>
    </row>
    <row r="7" spans="1:24" ht="18" customHeight="1" x14ac:dyDescent="0.25">
      <c r="B7" s="24" t="s">
        <v>23</v>
      </c>
      <c r="C7" s="8"/>
      <c r="D7" s="32">
        <v>1536.5</v>
      </c>
      <c r="E7" s="32"/>
      <c r="F7" s="32">
        <v>1497.8</v>
      </c>
      <c r="G7" s="17"/>
      <c r="H7" s="32">
        <v>38.700000000000003</v>
      </c>
      <c r="I7" s="17"/>
      <c r="J7" s="33">
        <v>2.5999999999999999E-2</v>
      </c>
      <c r="K7" s="17"/>
      <c r="L7" s="32">
        <v>5.2</v>
      </c>
      <c r="M7" s="17"/>
      <c r="N7" s="33">
        <v>3.0000000000000001E-3</v>
      </c>
      <c r="O7" s="8"/>
      <c r="P7" s="8"/>
      <c r="Q7" s="8"/>
      <c r="R7" s="8"/>
      <c r="S7" s="8"/>
      <c r="T7" s="8"/>
      <c r="U7" s="8"/>
      <c r="V7" s="8"/>
      <c r="W7" s="8"/>
      <c r="X7" s="8"/>
    </row>
    <row r="8" spans="1:24" ht="18" customHeight="1" x14ac:dyDescent="0.25">
      <c r="B8" s="24" t="s">
        <v>24</v>
      </c>
      <c r="C8" s="8"/>
      <c r="D8" s="32">
        <v>508.4</v>
      </c>
      <c r="E8" s="32"/>
      <c r="F8" s="32">
        <v>487.4</v>
      </c>
      <c r="G8" s="17"/>
      <c r="H8" s="32">
        <v>20.9</v>
      </c>
      <c r="I8" s="17"/>
      <c r="J8" s="33">
        <v>4.2999999999999997E-2</v>
      </c>
      <c r="K8" s="17"/>
      <c r="L8" s="32">
        <v>0.2</v>
      </c>
      <c r="M8" s="17"/>
      <c r="N8" s="33">
        <v>0</v>
      </c>
      <c r="O8" s="8"/>
      <c r="P8" s="8"/>
      <c r="Q8" s="8"/>
      <c r="R8" s="8"/>
      <c r="S8" s="8"/>
      <c r="T8" s="8"/>
      <c r="U8" s="8"/>
      <c r="V8" s="8"/>
      <c r="W8" s="8"/>
      <c r="X8" s="8"/>
    </row>
    <row r="9" spans="1:24" ht="18" customHeight="1" x14ac:dyDescent="0.25">
      <c r="B9" s="24" t="s">
        <v>25</v>
      </c>
      <c r="C9" s="8"/>
      <c r="D9" s="32">
        <v>231</v>
      </c>
      <c r="E9" s="32"/>
      <c r="F9" s="32">
        <v>229</v>
      </c>
      <c r="G9" s="17"/>
      <c r="H9" s="32">
        <v>2.1</v>
      </c>
      <c r="I9" s="17"/>
      <c r="J9" s="33">
        <v>8.9999999999999993E-3</v>
      </c>
      <c r="K9" s="17"/>
      <c r="L9" s="32">
        <v>7.3</v>
      </c>
      <c r="M9" s="17"/>
      <c r="N9" s="33">
        <v>3.3000000000000002E-2</v>
      </c>
      <c r="O9" s="8"/>
      <c r="P9" s="8"/>
      <c r="Q9" s="8"/>
      <c r="R9" s="8"/>
      <c r="S9" s="8"/>
      <c r="T9" s="8"/>
      <c r="U9" s="8"/>
      <c r="V9" s="8"/>
      <c r="W9" s="8"/>
      <c r="X9" s="8"/>
    </row>
    <row r="10" spans="1:24" ht="18" customHeight="1" x14ac:dyDescent="0.25">
      <c r="B10" s="24" t="s">
        <v>26</v>
      </c>
      <c r="C10" s="8"/>
      <c r="D10" s="32">
        <v>797.1</v>
      </c>
      <c r="E10" s="32"/>
      <c r="F10" s="32">
        <v>781.4</v>
      </c>
      <c r="G10" s="17"/>
      <c r="H10" s="32">
        <v>15.7</v>
      </c>
      <c r="I10" s="17"/>
      <c r="J10" s="33">
        <v>0.02</v>
      </c>
      <c r="K10" s="17"/>
      <c r="L10" s="32">
        <v>-2.2999999999999998</v>
      </c>
      <c r="M10" s="17"/>
      <c r="N10" s="33">
        <v>-3.0000000000000001E-3</v>
      </c>
      <c r="O10" s="8"/>
      <c r="P10" s="8"/>
      <c r="Q10" s="8"/>
      <c r="R10" s="8"/>
      <c r="S10" s="8"/>
      <c r="T10" s="8"/>
      <c r="U10" s="8"/>
      <c r="V10" s="8"/>
      <c r="W10" s="8"/>
      <c r="X10" s="8"/>
    </row>
    <row r="11" spans="1:24" ht="18" customHeight="1" x14ac:dyDescent="0.25">
      <c r="B11" s="8" t="s">
        <v>28</v>
      </c>
      <c r="C11" s="8"/>
      <c r="D11" s="32">
        <v>1309</v>
      </c>
      <c r="E11" s="32"/>
      <c r="F11" s="32">
        <v>1081</v>
      </c>
      <c r="G11" s="17"/>
      <c r="H11" s="32">
        <v>228</v>
      </c>
      <c r="I11" s="17"/>
      <c r="J11" s="33">
        <v>0.21099999999999999</v>
      </c>
      <c r="K11" s="17"/>
      <c r="L11" s="32">
        <v>66.8</v>
      </c>
      <c r="M11" s="17"/>
      <c r="N11" s="33">
        <v>5.3999999999999999E-2</v>
      </c>
      <c r="O11" s="8"/>
      <c r="P11" s="8"/>
      <c r="Q11" s="8"/>
      <c r="R11" s="8"/>
      <c r="S11" s="8"/>
      <c r="T11" s="8"/>
      <c r="U11" s="8"/>
      <c r="V11" s="8"/>
      <c r="W11" s="8"/>
      <c r="X11" s="8"/>
    </row>
    <row r="12" spans="1:24" ht="18" customHeight="1" x14ac:dyDescent="0.25">
      <c r="B12" s="8" t="s">
        <v>29</v>
      </c>
      <c r="C12" s="8"/>
      <c r="D12" s="32">
        <v>447</v>
      </c>
      <c r="E12" s="32"/>
      <c r="F12" s="32">
        <v>470.3</v>
      </c>
      <c r="G12" s="17"/>
      <c r="H12" s="32">
        <v>-23.3</v>
      </c>
      <c r="I12" s="17"/>
      <c r="J12" s="33">
        <v>-4.9000000000000002E-2</v>
      </c>
      <c r="K12" s="17"/>
      <c r="L12" s="32">
        <v>2</v>
      </c>
      <c r="M12" s="17"/>
      <c r="N12" s="33">
        <v>4.0000000000000001E-3</v>
      </c>
      <c r="O12" s="8"/>
      <c r="P12" s="8"/>
      <c r="Q12" s="8"/>
      <c r="R12" s="8"/>
      <c r="S12" s="8"/>
      <c r="T12" s="8"/>
      <c r="U12" s="8"/>
      <c r="V12" s="8"/>
      <c r="W12" s="8"/>
      <c r="X12" s="8"/>
    </row>
    <row r="13" spans="1:24" ht="18" customHeight="1" x14ac:dyDescent="0.25">
      <c r="B13" s="8" t="s">
        <v>30</v>
      </c>
      <c r="C13" s="8"/>
      <c r="D13" s="32">
        <v>177.9</v>
      </c>
      <c r="E13" s="32"/>
      <c r="F13" s="32">
        <v>195.9</v>
      </c>
      <c r="G13" s="17"/>
      <c r="H13" s="32">
        <v>-18</v>
      </c>
      <c r="I13" s="17"/>
      <c r="J13" s="33">
        <v>-9.1999999999999998E-2</v>
      </c>
      <c r="K13" s="17"/>
      <c r="L13" s="32">
        <v>-1</v>
      </c>
      <c r="M13" s="17"/>
      <c r="N13" s="33">
        <v>-6.0000000000000001E-3</v>
      </c>
      <c r="O13" s="8"/>
      <c r="P13" s="8"/>
      <c r="Q13" s="8"/>
      <c r="R13" s="8"/>
      <c r="S13" s="8"/>
      <c r="T13" s="8"/>
      <c r="U13" s="8"/>
      <c r="V13" s="8"/>
      <c r="W13" s="8"/>
      <c r="X13" s="8"/>
    </row>
    <row r="14" spans="1:24" ht="18" customHeight="1" x14ac:dyDescent="0.25">
      <c r="B14" s="8" t="s">
        <v>31</v>
      </c>
      <c r="C14" s="8"/>
      <c r="D14" s="32">
        <v>580.70000000000005</v>
      </c>
      <c r="E14" s="32"/>
      <c r="F14" s="32">
        <v>635.20000000000005</v>
      </c>
      <c r="G14" s="17"/>
      <c r="H14" s="32">
        <v>-54.5</v>
      </c>
      <c r="I14" s="17"/>
      <c r="J14" s="33">
        <v>-8.5999999999999993E-2</v>
      </c>
      <c r="K14" s="17"/>
      <c r="L14" s="32">
        <v>-1</v>
      </c>
      <c r="M14" s="17"/>
      <c r="N14" s="33">
        <v>-2E-3</v>
      </c>
      <c r="O14" s="8"/>
      <c r="P14" s="8"/>
      <c r="Q14" s="8"/>
      <c r="R14" s="8"/>
      <c r="S14" s="8"/>
      <c r="T14" s="8"/>
      <c r="U14" s="8"/>
      <c r="V14" s="8"/>
      <c r="W14" s="8"/>
      <c r="X14" s="8"/>
    </row>
    <row r="15" spans="1:24" ht="18" customHeight="1" x14ac:dyDescent="0.25">
      <c r="B15" s="8" t="s">
        <v>32</v>
      </c>
      <c r="C15" s="8"/>
      <c r="D15" s="32">
        <v>138.19999999999999</v>
      </c>
      <c r="E15" s="32"/>
      <c r="F15" s="32">
        <v>162.4</v>
      </c>
      <c r="G15" s="17"/>
      <c r="H15" s="32">
        <v>-24.2</v>
      </c>
      <c r="I15" s="17"/>
      <c r="J15" s="33">
        <v>-0.14899999999999999</v>
      </c>
      <c r="K15" s="17"/>
      <c r="L15" s="32">
        <v>-3.4</v>
      </c>
      <c r="M15" s="17"/>
      <c r="N15" s="33">
        <v>-2.3E-2</v>
      </c>
      <c r="O15" s="8"/>
      <c r="P15" s="8"/>
      <c r="Q15" s="8"/>
      <c r="R15" s="8"/>
      <c r="S15" s="8"/>
      <c r="T15" s="8"/>
      <c r="U15" s="8"/>
      <c r="V15" s="8"/>
      <c r="W15" s="8"/>
      <c r="X15" s="8"/>
    </row>
    <row r="16" spans="1:24" ht="18" customHeight="1" x14ac:dyDescent="0.25">
      <c r="B16" s="8" t="s">
        <v>33</v>
      </c>
      <c r="C16" s="8"/>
      <c r="D16" s="32">
        <v>54.5</v>
      </c>
      <c r="E16" s="32"/>
      <c r="F16" s="32">
        <v>66</v>
      </c>
      <c r="G16" s="17"/>
      <c r="H16" s="32">
        <v>-11.4</v>
      </c>
      <c r="I16" s="17"/>
      <c r="J16" s="33">
        <v>-0.17299999999999999</v>
      </c>
      <c r="K16" s="17"/>
      <c r="L16" s="32">
        <v>-0.9</v>
      </c>
      <c r="M16" s="17"/>
      <c r="N16" s="33">
        <v>-1.6E-2</v>
      </c>
      <c r="O16" s="8"/>
      <c r="P16" s="8"/>
      <c r="Q16" s="8"/>
      <c r="R16" s="8"/>
      <c r="S16" s="8"/>
      <c r="T16" s="8"/>
      <c r="U16" s="8"/>
      <c r="V16" s="8"/>
      <c r="W16" s="8"/>
      <c r="X16" s="8"/>
    </row>
    <row r="17" spans="1:24" ht="18" customHeight="1" x14ac:dyDescent="0.25">
      <c r="A17" s="111" t="s">
        <v>27</v>
      </c>
      <c r="B17" s="112"/>
      <c r="C17" s="8"/>
      <c r="D17" s="32">
        <v>603.70000000000005</v>
      </c>
      <c r="E17" s="32"/>
      <c r="F17" s="32">
        <v>604.79999999999995</v>
      </c>
      <c r="G17" s="17"/>
      <c r="H17" s="32">
        <v>-1.1000000000000001</v>
      </c>
      <c r="I17" s="17"/>
      <c r="J17" s="33">
        <v>-2E-3</v>
      </c>
      <c r="K17" s="17"/>
      <c r="L17" s="32">
        <v>7.2</v>
      </c>
      <c r="M17" s="17"/>
      <c r="N17" s="33">
        <v>1.2E-2</v>
      </c>
      <c r="O17" s="8"/>
      <c r="P17" s="8"/>
      <c r="Q17" s="8"/>
      <c r="R17" s="8"/>
      <c r="S17" s="8"/>
      <c r="T17" s="8"/>
      <c r="U17" s="8"/>
      <c r="V17" s="8"/>
      <c r="W17" s="8"/>
      <c r="X17" s="8"/>
    </row>
    <row r="19" spans="1:24" ht="15.6" customHeight="1" x14ac:dyDescent="0.2">
      <c r="A19" s="110" t="s">
        <v>35</v>
      </c>
      <c r="B19" s="110"/>
      <c r="C19" s="110"/>
      <c r="D19" s="110"/>
      <c r="E19" s="110"/>
      <c r="F19" s="110"/>
      <c r="G19" s="110"/>
      <c r="H19" s="110"/>
      <c r="I19" s="110"/>
      <c r="J19" s="110"/>
      <c r="K19" s="110"/>
      <c r="L19" s="110"/>
      <c r="M19" s="110"/>
      <c r="N19" s="110"/>
    </row>
    <row r="20" spans="1:24" x14ac:dyDescent="0.2">
      <c r="A20" s="110"/>
      <c r="B20" s="110"/>
      <c r="C20" s="110"/>
      <c r="D20" s="110"/>
      <c r="E20" s="110"/>
      <c r="F20" s="110"/>
      <c r="G20" s="110"/>
      <c r="H20" s="110"/>
      <c r="I20" s="110"/>
      <c r="J20" s="110"/>
      <c r="K20" s="110"/>
      <c r="L20" s="110"/>
      <c r="M20" s="110"/>
      <c r="N20" s="110"/>
    </row>
    <row r="21" spans="1:24" ht="15.6" customHeight="1" x14ac:dyDescent="0.2">
      <c r="A21" s="110" t="s">
        <v>37</v>
      </c>
      <c r="B21" s="110"/>
      <c r="C21" s="110"/>
      <c r="D21" s="110"/>
      <c r="E21" s="110"/>
      <c r="F21" s="110"/>
      <c r="G21" s="110"/>
      <c r="H21" s="110"/>
      <c r="I21" s="110"/>
      <c r="J21" s="110"/>
      <c r="K21" s="110"/>
      <c r="L21" s="110"/>
      <c r="M21" s="110"/>
      <c r="N21" s="110"/>
    </row>
    <row r="22" spans="1:24" ht="15.6" customHeight="1" x14ac:dyDescent="0.2">
      <c r="A22" s="110" t="s">
        <v>36</v>
      </c>
      <c r="B22" s="110"/>
      <c r="C22" s="110"/>
      <c r="D22" s="110"/>
      <c r="E22" s="110"/>
      <c r="F22" s="110"/>
      <c r="G22" s="110"/>
      <c r="H22" s="110"/>
      <c r="I22" s="110"/>
      <c r="J22" s="110"/>
      <c r="K22" s="110"/>
      <c r="L22" s="110"/>
      <c r="M22" s="110"/>
      <c r="N22" s="110"/>
    </row>
  </sheetData>
  <mergeCells count="9">
    <mergeCell ref="A19:N20"/>
    <mergeCell ref="A21:N21"/>
    <mergeCell ref="A22:N22"/>
    <mergeCell ref="A17:B17"/>
    <mergeCell ref="A1:N1"/>
    <mergeCell ref="D2:N2"/>
    <mergeCell ref="D3:F3"/>
    <mergeCell ref="H3:J3"/>
    <mergeCell ref="L3:N3"/>
  </mergeCell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F5AB2C-3911-4050-BCB0-DD2FF924618D}">
  <dimension ref="A1:O21"/>
  <sheetViews>
    <sheetView zoomScaleNormal="100" workbookViewId="0">
      <selection activeCell="B38" sqref="B38"/>
    </sheetView>
  </sheetViews>
  <sheetFormatPr defaultColWidth="8.83203125" defaultRowHeight="15.75" x14ac:dyDescent="0.2"/>
  <cols>
    <col min="1" max="1" width="32" style="4" customWidth="1"/>
    <col min="2" max="2" width="15.83203125" style="4" customWidth="1"/>
    <col min="3" max="3" width="2" style="4" customWidth="1"/>
    <col min="4" max="4" width="15.83203125" style="4" customWidth="1"/>
    <col min="5" max="5" width="2.1640625" style="4" customWidth="1"/>
    <col min="6" max="6" width="15.83203125" style="4" customWidth="1"/>
    <col min="7" max="7" width="2.33203125" style="4" customWidth="1"/>
    <col min="8" max="8" width="15.83203125" style="4" customWidth="1"/>
    <col min="9" max="9" width="2.83203125" style="4" customWidth="1"/>
    <col min="10" max="10" width="15.83203125" style="4" customWidth="1"/>
    <col min="11" max="11" width="2" style="4" customWidth="1"/>
    <col min="12" max="12" width="15.83203125" style="4" customWidth="1"/>
    <col min="13" max="13" width="2.5" style="4" customWidth="1"/>
    <col min="14" max="14" width="15.83203125" style="4" customWidth="1"/>
    <col min="15" max="15" width="2" style="4" customWidth="1"/>
    <col min="16" max="16384" width="8.83203125" style="4"/>
  </cols>
  <sheetData>
    <row r="1" spans="1:15" ht="15.6" customHeight="1" x14ac:dyDescent="0.2">
      <c r="A1" s="117" t="s">
        <v>63</v>
      </c>
      <c r="B1" s="117"/>
      <c r="C1" s="34"/>
      <c r="D1" s="10"/>
      <c r="E1" s="10"/>
      <c r="F1" s="10"/>
      <c r="G1" s="10"/>
      <c r="H1" s="10"/>
      <c r="I1" s="10"/>
      <c r="J1" s="10"/>
      <c r="K1" s="10"/>
      <c r="L1" s="10"/>
      <c r="M1" s="10"/>
      <c r="N1" s="10"/>
      <c r="O1" s="10"/>
    </row>
    <row r="2" spans="1:15" x14ac:dyDescent="0.25">
      <c r="A2" s="9"/>
      <c r="B2" s="45" t="s">
        <v>52</v>
      </c>
      <c r="C2" s="35"/>
      <c r="D2" s="45" t="s">
        <v>53</v>
      </c>
      <c r="E2" s="45"/>
      <c r="F2" s="45" t="s">
        <v>54</v>
      </c>
      <c r="G2" s="45"/>
      <c r="H2" s="45" t="s">
        <v>55</v>
      </c>
      <c r="I2" s="45"/>
      <c r="J2" s="45" t="s">
        <v>56</v>
      </c>
      <c r="K2" s="45"/>
      <c r="L2" s="45" t="s">
        <v>57</v>
      </c>
      <c r="M2" s="45"/>
      <c r="N2" s="45" t="s">
        <v>64</v>
      </c>
      <c r="O2" s="35"/>
    </row>
    <row r="3" spans="1:15" ht="18.75" customHeight="1" x14ac:dyDescent="0.25">
      <c r="A3" s="9"/>
      <c r="B3" s="46" t="s">
        <v>58</v>
      </c>
      <c r="C3" s="35"/>
      <c r="D3" s="46" t="s">
        <v>59</v>
      </c>
      <c r="E3" s="46"/>
      <c r="F3" s="46" t="s">
        <v>60</v>
      </c>
      <c r="G3" s="46"/>
      <c r="H3" s="46" t="s">
        <v>61</v>
      </c>
      <c r="I3" s="46"/>
      <c r="J3" s="46" t="s">
        <v>10</v>
      </c>
      <c r="K3" s="46"/>
      <c r="L3" s="46" t="s">
        <v>11</v>
      </c>
      <c r="M3" s="46"/>
      <c r="N3" s="46" t="s">
        <v>65</v>
      </c>
      <c r="O3" s="35"/>
    </row>
    <row r="4" spans="1:15" ht="17.100000000000001" customHeight="1" x14ac:dyDescent="0.2">
      <c r="A4" s="37" t="s">
        <v>47</v>
      </c>
      <c r="B4" s="16">
        <v>1.7999999999999999E-2</v>
      </c>
      <c r="C4" s="16"/>
      <c r="D4" s="16">
        <v>1.7000000000000001E-2</v>
      </c>
      <c r="E4" s="16"/>
      <c r="F4" s="16">
        <v>2.1000000000000001E-2</v>
      </c>
      <c r="G4" s="16"/>
      <c r="H4" s="15">
        <v>0.05</v>
      </c>
      <c r="I4" s="16"/>
      <c r="J4" s="16">
        <v>5.2999999999999999E-2</v>
      </c>
      <c r="K4" s="16"/>
      <c r="L4" s="15">
        <v>3.4000000000000002E-2</v>
      </c>
      <c r="M4" s="16"/>
      <c r="N4" s="15">
        <v>3.9E-2</v>
      </c>
      <c r="O4" s="16"/>
    </row>
    <row r="5" spans="1:15" ht="14.25" customHeight="1" x14ac:dyDescent="0.25">
      <c r="A5" s="1" t="s">
        <v>66</v>
      </c>
      <c r="B5" s="38"/>
      <c r="C5" s="38"/>
      <c r="D5" s="38"/>
      <c r="E5" s="38"/>
      <c r="F5" s="38"/>
      <c r="G5" s="38"/>
      <c r="H5" s="38"/>
      <c r="I5" s="38"/>
      <c r="J5" s="38"/>
      <c r="K5" s="38"/>
      <c r="L5" s="38"/>
      <c r="M5" s="38"/>
      <c r="N5" s="38"/>
      <c r="O5" s="38"/>
    </row>
    <row r="6" spans="1:15" ht="14.25" customHeight="1" x14ac:dyDescent="0.2">
      <c r="A6" s="37" t="s">
        <v>48</v>
      </c>
      <c r="B6" s="16">
        <v>1.7000000000000001E-2</v>
      </c>
      <c r="C6" s="16"/>
      <c r="D6" s="16">
        <v>2.1000000000000001E-2</v>
      </c>
      <c r="E6" s="16"/>
      <c r="F6" s="16">
        <v>0.02</v>
      </c>
      <c r="G6" s="16"/>
      <c r="H6" s="16">
        <v>3.4000000000000002E-2</v>
      </c>
      <c r="I6" s="16"/>
      <c r="J6" s="16">
        <v>4.9000000000000002E-2</v>
      </c>
      <c r="K6" s="16"/>
      <c r="L6" s="16">
        <v>3.9E-2</v>
      </c>
      <c r="M6" s="16"/>
      <c r="N6" s="16">
        <v>4.3999999999999997E-2</v>
      </c>
      <c r="O6" s="16"/>
    </row>
    <row r="7" spans="1:15" ht="14.25" customHeight="1" x14ac:dyDescent="0.2">
      <c r="A7" s="39" t="s">
        <v>49</v>
      </c>
      <c r="B7" s="40">
        <v>2.1000000000000001E-2</v>
      </c>
      <c r="C7" s="41"/>
      <c r="D7" s="40">
        <v>2.1000000000000001E-2</v>
      </c>
      <c r="E7" s="40"/>
      <c r="F7" s="40">
        <v>1.4E-2</v>
      </c>
      <c r="G7" s="41"/>
      <c r="H7" s="40">
        <v>1.7000000000000001E-2</v>
      </c>
      <c r="I7" s="41"/>
      <c r="J7" s="40">
        <v>4.8000000000000001E-2</v>
      </c>
      <c r="K7" s="40"/>
      <c r="L7" s="40">
        <v>5.6000000000000001E-2</v>
      </c>
      <c r="M7" s="41"/>
      <c r="N7" s="40">
        <v>5.5E-2</v>
      </c>
      <c r="O7" s="16"/>
    </row>
    <row r="8" spans="1:15" ht="14.25" customHeight="1" x14ac:dyDescent="0.2">
      <c r="A8" s="42" t="s">
        <v>47</v>
      </c>
      <c r="B8" s="43">
        <v>2.3E-2</v>
      </c>
      <c r="C8" s="16"/>
      <c r="D8" s="43">
        <v>1.7999999999999999E-2</v>
      </c>
      <c r="E8" s="43"/>
      <c r="F8" s="43">
        <v>2.1000000000000001E-2</v>
      </c>
      <c r="G8" s="16"/>
      <c r="H8" s="43">
        <v>6.7000000000000004E-2</v>
      </c>
      <c r="I8" s="16"/>
      <c r="J8" s="43">
        <v>6.3E-2</v>
      </c>
      <c r="K8" s="43"/>
      <c r="L8" s="43">
        <v>3.6999999999999998E-2</v>
      </c>
      <c r="M8" s="16"/>
      <c r="N8" s="43">
        <v>2.8000000000000001E-2</v>
      </c>
      <c r="O8" s="16"/>
    </row>
    <row r="9" spans="1:15" ht="14.25" customHeight="1" x14ac:dyDescent="0.25">
      <c r="A9" s="20" t="s">
        <v>50</v>
      </c>
      <c r="B9" s="38"/>
      <c r="C9" s="38"/>
      <c r="D9" s="38"/>
      <c r="E9" s="38"/>
      <c r="F9" s="38"/>
      <c r="G9" s="38"/>
      <c r="H9" s="38"/>
      <c r="I9" s="38"/>
      <c r="J9" s="38"/>
      <c r="K9" s="38"/>
      <c r="L9" s="38"/>
      <c r="M9" s="38"/>
      <c r="N9" s="38"/>
      <c r="O9" s="38"/>
    </row>
    <row r="10" spans="1:15" ht="14.25" customHeight="1" x14ac:dyDescent="0.2">
      <c r="A10" s="37" t="s">
        <v>48</v>
      </c>
      <c r="B10" s="16">
        <v>2.3E-2</v>
      </c>
      <c r="C10" s="16"/>
      <c r="D10" s="16">
        <v>2.1999999999999999E-2</v>
      </c>
      <c r="E10" s="16"/>
      <c r="F10" s="16">
        <v>1.7999999999999999E-2</v>
      </c>
      <c r="G10" s="16"/>
      <c r="H10" s="16">
        <v>0.05</v>
      </c>
      <c r="I10" s="16"/>
      <c r="J10" s="16">
        <v>5.8999999999999997E-2</v>
      </c>
      <c r="K10" s="16"/>
      <c r="L10" s="16">
        <v>4.2999999999999997E-2</v>
      </c>
      <c r="M10" s="16"/>
      <c r="N10" s="16">
        <v>3.2000000000000001E-2</v>
      </c>
      <c r="O10" s="16"/>
    </row>
    <row r="11" spans="1:15" ht="14.25" customHeight="1" x14ac:dyDescent="0.2">
      <c r="A11" s="39" t="s">
        <v>49</v>
      </c>
      <c r="B11" s="40">
        <v>3.4000000000000002E-2</v>
      </c>
      <c r="C11" s="41"/>
      <c r="D11" s="40">
        <v>3.2000000000000001E-2</v>
      </c>
      <c r="E11" s="40"/>
      <c r="F11" s="40">
        <v>1.7999999999999999E-2</v>
      </c>
      <c r="G11" s="41"/>
      <c r="H11" s="40">
        <v>3.9E-2</v>
      </c>
      <c r="I11" s="41"/>
      <c r="J11" s="40">
        <v>7.1999999999999995E-2</v>
      </c>
      <c r="K11" s="40"/>
      <c r="L11" s="40">
        <v>6.3E-2</v>
      </c>
      <c r="M11" s="41"/>
      <c r="N11" s="40">
        <v>4.2000000000000003E-2</v>
      </c>
      <c r="O11" s="16"/>
    </row>
    <row r="12" spans="1:15" ht="14.25" customHeight="1" x14ac:dyDescent="0.2">
      <c r="A12" s="42" t="s">
        <v>47</v>
      </c>
      <c r="B12" s="43">
        <v>2.1000000000000001E-2</v>
      </c>
      <c r="C12" s="16"/>
      <c r="D12" s="43">
        <v>1.4999999999999999E-2</v>
      </c>
      <c r="E12" s="43"/>
      <c r="F12" s="43">
        <v>2.3E-2</v>
      </c>
      <c r="G12" s="16"/>
      <c r="H12" s="43">
        <v>7.1999999999999995E-2</v>
      </c>
      <c r="I12" s="16"/>
      <c r="J12" s="43">
        <v>6.3E-2</v>
      </c>
      <c r="K12" s="43"/>
      <c r="L12" s="43">
        <v>3.3000000000000002E-2</v>
      </c>
      <c r="M12" s="16"/>
      <c r="N12" s="43">
        <v>2.5999999999999999E-2</v>
      </c>
      <c r="O12" s="16"/>
    </row>
    <row r="13" spans="1:15" ht="14.25" customHeight="1" x14ac:dyDescent="0.25">
      <c r="A13" s="1" t="s">
        <v>51</v>
      </c>
      <c r="B13" s="38"/>
      <c r="C13" s="38"/>
      <c r="D13" s="38"/>
      <c r="E13" s="38"/>
      <c r="F13" s="38"/>
      <c r="G13" s="38"/>
      <c r="H13" s="38"/>
      <c r="I13" s="38"/>
      <c r="J13" s="38"/>
      <c r="K13" s="38"/>
      <c r="L13" s="38"/>
      <c r="M13" s="38"/>
      <c r="N13" s="38"/>
      <c r="O13" s="38"/>
    </row>
    <row r="14" spans="1:15" ht="14.25" customHeight="1" x14ac:dyDescent="0.2">
      <c r="A14" s="44" t="s">
        <v>17</v>
      </c>
      <c r="B14" s="16">
        <v>2.1000000000000001E-2</v>
      </c>
      <c r="C14" s="16"/>
      <c r="D14" s="16">
        <v>0.02</v>
      </c>
      <c r="E14" s="16"/>
      <c r="F14" s="16">
        <v>2.1999999999999999E-2</v>
      </c>
      <c r="G14" s="16"/>
      <c r="H14" s="16">
        <v>5.3999999999999999E-2</v>
      </c>
      <c r="I14" s="16"/>
      <c r="J14" s="16">
        <v>5.8000000000000003E-2</v>
      </c>
      <c r="K14" s="16"/>
      <c r="L14" s="16">
        <v>3.9E-2</v>
      </c>
      <c r="M14" s="16"/>
      <c r="N14" s="16">
        <v>3.1E-2</v>
      </c>
      <c r="O14" s="16"/>
    </row>
    <row r="15" spans="1:15" ht="14.25" customHeight="1" x14ac:dyDescent="0.2">
      <c r="A15" s="39" t="s">
        <v>49</v>
      </c>
      <c r="B15" s="40">
        <v>3.4000000000000002E-2</v>
      </c>
      <c r="C15" s="41"/>
      <c r="D15" s="40">
        <v>0.03</v>
      </c>
      <c r="E15" s="40"/>
      <c r="F15" s="40">
        <v>2.1000000000000001E-2</v>
      </c>
      <c r="G15" s="41"/>
      <c r="H15" s="40">
        <v>4.2999999999999997E-2</v>
      </c>
      <c r="I15" s="41"/>
      <c r="J15" s="40">
        <v>7.3999999999999996E-2</v>
      </c>
      <c r="K15" s="40"/>
      <c r="L15" s="40">
        <v>6.3E-2</v>
      </c>
      <c r="M15" s="41"/>
      <c r="N15" s="40">
        <v>4.4999999999999998E-2</v>
      </c>
      <c r="O15" s="16"/>
    </row>
    <row r="18" spans="1:15" ht="13.9" customHeight="1" x14ac:dyDescent="0.2">
      <c r="A18" s="116" t="s">
        <v>62</v>
      </c>
      <c r="B18" s="116"/>
      <c r="C18" s="116"/>
      <c r="D18" s="116"/>
      <c r="E18" s="116"/>
      <c r="F18" s="116"/>
      <c r="G18" s="116"/>
      <c r="H18" s="116"/>
      <c r="I18" s="116"/>
      <c r="J18" s="116"/>
      <c r="K18" s="116"/>
      <c r="L18" s="116"/>
      <c r="M18" s="116"/>
      <c r="N18" s="116"/>
      <c r="O18" s="29"/>
    </row>
    <row r="19" spans="1:15" x14ac:dyDescent="0.2">
      <c r="A19" s="116"/>
      <c r="B19" s="116"/>
      <c r="C19" s="116"/>
      <c r="D19" s="116"/>
      <c r="E19" s="116"/>
      <c r="F19" s="116"/>
      <c r="G19" s="116"/>
      <c r="H19" s="116"/>
      <c r="I19" s="116"/>
      <c r="J19" s="116"/>
      <c r="K19" s="116"/>
      <c r="L19" s="116"/>
      <c r="M19" s="116"/>
      <c r="N19" s="116"/>
      <c r="O19" s="2"/>
    </row>
    <row r="20" spans="1:15" x14ac:dyDescent="0.2">
      <c r="A20" s="1"/>
      <c r="B20" s="1"/>
      <c r="C20" s="1"/>
      <c r="D20" s="1"/>
      <c r="E20" s="1"/>
      <c r="F20" s="1"/>
      <c r="G20" s="1"/>
      <c r="H20" s="1"/>
      <c r="I20" s="1"/>
      <c r="J20" s="1"/>
      <c r="K20" s="1"/>
      <c r="L20" s="1"/>
      <c r="M20" s="1"/>
      <c r="N20" s="1"/>
      <c r="O20" s="2"/>
    </row>
    <row r="21" spans="1:15" x14ac:dyDescent="0.2">
      <c r="A21" s="116" t="s">
        <v>0</v>
      </c>
      <c r="B21" s="116"/>
      <c r="C21" s="116"/>
      <c r="D21" s="116"/>
      <c r="E21" s="116"/>
      <c r="F21" s="116"/>
      <c r="G21" s="116"/>
      <c r="H21" s="116"/>
      <c r="I21" s="116"/>
      <c r="J21" s="116"/>
      <c r="K21" s="116"/>
      <c r="L21" s="116"/>
      <c r="M21" s="116"/>
      <c r="N21" s="116"/>
      <c r="O21" s="24"/>
    </row>
  </sheetData>
  <mergeCells count="3">
    <mergeCell ref="A18:N19"/>
    <mergeCell ref="A21:N2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394DAB-C580-4556-ABDD-94E476029D39}">
  <dimension ref="A1:AD36"/>
  <sheetViews>
    <sheetView zoomScaleNormal="100" workbookViewId="0">
      <selection activeCell="L9" sqref="L9"/>
    </sheetView>
  </sheetViews>
  <sheetFormatPr defaultColWidth="8.83203125" defaultRowHeight="15.75" x14ac:dyDescent="0.2"/>
  <cols>
    <col min="1" max="1" width="18" style="59" customWidth="1"/>
    <col min="2" max="2" width="18.33203125" style="59" customWidth="1"/>
    <col min="3" max="3" width="2" style="59" customWidth="1"/>
    <col min="4" max="4" width="18.33203125" style="59" bestFit="1" customWidth="1"/>
    <col min="5" max="5" width="2.1640625" style="59" customWidth="1"/>
    <col min="6" max="6" width="18.33203125" style="59" bestFit="1" customWidth="1"/>
    <col min="7" max="7" width="2.33203125" style="59" customWidth="1"/>
    <col min="8" max="8" width="18.33203125" style="59" bestFit="1" customWidth="1"/>
    <col min="9" max="9" width="2.83203125" style="59" customWidth="1"/>
    <col min="10" max="10" width="18.33203125" style="59" bestFit="1" customWidth="1"/>
    <col min="11" max="11" width="2" style="59" customWidth="1"/>
    <col min="12" max="12" width="18.33203125" style="59" bestFit="1" customWidth="1"/>
    <col min="13" max="13" width="2.5" style="59" customWidth="1"/>
    <col min="14" max="14" width="18.33203125" style="59" bestFit="1" customWidth="1"/>
    <col min="15" max="15" width="2" style="59" customWidth="1"/>
    <col min="16" max="16" width="18.33203125" style="59" bestFit="1" customWidth="1"/>
    <col min="17" max="16384" width="8.83203125" style="59"/>
  </cols>
  <sheetData>
    <row r="1" spans="1:30" ht="15.6" customHeight="1" x14ac:dyDescent="0.2">
      <c r="A1" s="119" t="s">
        <v>67</v>
      </c>
      <c r="B1" s="119"/>
      <c r="C1" s="119"/>
      <c r="D1" s="119"/>
      <c r="E1" s="119"/>
      <c r="F1" s="119"/>
      <c r="G1" s="119"/>
      <c r="H1" s="119"/>
      <c r="I1" s="119"/>
      <c r="J1" s="119"/>
      <c r="K1" s="119"/>
      <c r="L1" s="119"/>
    </row>
    <row r="3" spans="1:30" ht="63" x14ac:dyDescent="0.2">
      <c r="A3" s="60" t="s">
        <v>68</v>
      </c>
      <c r="B3" s="60" t="s">
        <v>69</v>
      </c>
      <c r="C3" s="61"/>
      <c r="D3" s="60" t="s">
        <v>76</v>
      </c>
      <c r="E3" s="61"/>
      <c r="F3" s="60" t="s">
        <v>77</v>
      </c>
      <c r="G3" s="61"/>
      <c r="H3" s="60" t="s">
        <v>78</v>
      </c>
      <c r="I3" s="61"/>
      <c r="J3" s="60" t="s">
        <v>79</v>
      </c>
      <c r="K3" s="61"/>
      <c r="L3" s="60" t="s">
        <v>22</v>
      </c>
      <c r="M3" s="61"/>
      <c r="N3" s="61"/>
    </row>
    <row r="4" spans="1:30" x14ac:dyDescent="0.2">
      <c r="A4" s="59">
        <v>2016</v>
      </c>
      <c r="B4" s="74">
        <v>55.5</v>
      </c>
      <c r="D4" s="74">
        <v>33.700000000000003</v>
      </c>
      <c r="F4" s="74">
        <v>21.9</v>
      </c>
      <c r="H4" s="74">
        <v>26</v>
      </c>
      <c r="J4" s="74">
        <v>13.3</v>
      </c>
      <c r="L4" s="74">
        <v>150.4</v>
      </c>
    </row>
    <row r="5" spans="1:30" x14ac:dyDescent="0.2">
      <c r="A5" s="59">
        <v>2017</v>
      </c>
      <c r="B5" s="74">
        <v>56.6</v>
      </c>
      <c r="D5" s="74">
        <v>34.9</v>
      </c>
      <c r="F5" s="74">
        <v>23</v>
      </c>
      <c r="H5" s="74">
        <v>26.7</v>
      </c>
      <c r="J5" s="74">
        <v>15.1</v>
      </c>
      <c r="L5" s="74">
        <v>156.29999999999998</v>
      </c>
    </row>
    <row r="6" spans="1:30" x14ac:dyDescent="0.2">
      <c r="A6" s="59">
        <v>2018</v>
      </c>
      <c r="B6" s="74">
        <v>59.3</v>
      </c>
      <c r="D6" s="74">
        <v>36</v>
      </c>
      <c r="F6" s="74">
        <v>23.5</v>
      </c>
      <c r="H6" s="74">
        <v>29</v>
      </c>
      <c r="J6" s="74">
        <v>17</v>
      </c>
      <c r="L6" s="74">
        <v>164.9</v>
      </c>
    </row>
    <row r="7" spans="1:30" x14ac:dyDescent="0.2">
      <c r="A7" s="59">
        <v>2019</v>
      </c>
      <c r="B7" s="74">
        <v>62</v>
      </c>
      <c r="D7" s="74">
        <v>37.6</v>
      </c>
      <c r="F7" s="74">
        <v>24</v>
      </c>
      <c r="H7" s="74">
        <v>31</v>
      </c>
      <c r="J7" s="74">
        <v>18.8</v>
      </c>
      <c r="L7" s="74">
        <v>173.4</v>
      </c>
    </row>
    <row r="8" spans="1:30" x14ac:dyDescent="0.2">
      <c r="A8" s="59">
        <v>2020</v>
      </c>
      <c r="B8" s="74">
        <v>59.5</v>
      </c>
      <c r="D8" s="74">
        <v>31.5</v>
      </c>
      <c r="F8" s="74">
        <v>25.8</v>
      </c>
      <c r="H8" s="74">
        <v>30.3</v>
      </c>
      <c r="J8" s="74">
        <v>18.7</v>
      </c>
      <c r="L8" s="74">
        <v>165.9</v>
      </c>
    </row>
    <row r="9" spans="1:30" x14ac:dyDescent="0.2">
      <c r="A9" s="59">
        <v>2021</v>
      </c>
      <c r="B9" s="74">
        <v>62.8</v>
      </c>
      <c r="D9" s="74">
        <v>15.7</v>
      </c>
      <c r="F9" s="74">
        <v>27.3</v>
      </c>
      <c r="H9" s="74">
        <v>27.1</v>
      </c>
      <c r="J9" s="74">
        <v>19.399999999999999</v>
      </c>
      <c r="L9" s="74">
        <v>152.30000000000001</v>
      </c>
    </row>
    <row r="10" spans="1:30" x14ac:dyDescent="0.2">
      <c r="A10" s="59">
        <v>2022</v>
      </c>
      <c r="B10" s="74">
        <v>74.5</v>
      </c>
      <c r="D10" s="74">
        <v>32.799999999999997</v>
      </c>
      <c r="F10" s="74">
        <v>30.3</v>
      </c>
      <c r="H10" s="74">
        <v>33.700000000000003</v>
      </c>
      <c r="J10" s="74">
        <v>22.4</v>
      </c>
      <c r="L10" s="74">
        <v>193.70000000000002</v>
      </c>
    </row>
    <row r="11" spans="1:30" x14ac:dyDescent="0.2">
      <c r="A11" s="59">
        <v>2023</v>
      </c>
      <c r="B11" s="74">
        <v>77.599999999999994</v>
      </c>
      <c r="D11" s="74">
        <v>43.2</v>
      </c>
      <c r="F11" s="74">
        <v>32.5</v>
      </c>
      <c r="H11" s="74">
        <v>38.700000000000003</v>
      </c>
      <c r="J11" s="74">
        <v>24.9</v>
      </c>
      <c r="L11" s="74">
        <v>216.9</v>
      </c>
    </row>
    <row r="12" spans="1:30" x14ac:dyDescent="0.2">
      <c r="A12" s="59">
        <v>2024</v>
      </c>
      <c r="B12" s="74">
        <v>77.8</v>
      </c>
      <c r="D12" s="74">
        <v>45.9</v>
      </c>
      <c r="F12" s="74">
        <v>34</v>
      </c>
      <c r="H12" s="74">
        <v>41</v>
      </c>
      <c r="J12" s="74">
        <v>25.7</v>
      </c>
      <c r="L12" s="74">
        <v>224.39999999999998</v>
      </c>
    </row>
    <row r="13" spans="1:30" x14ac:dyDescent="0.2">
      <c r="A13" s="62">
        <v>2025</v>
      </c>
      <c r="B13" s="74">
        <v>77.5</v>
      </c>
      <c r="D13" s="74">
        <v>48.8</v>
      </c>
      <c r="F13" s="74">
        <v>36.6</v>
      </c>
      <c r="H13" s="74">
        <v>42.9</v>
      </c>
      <c r="J13" s="74">
        <v>25.6</v>
      </c>
      <c r="L13" s="74">
        <v>231.5</v>
      </c>
    </row>
    <row r="15" spans="1:30" x14ac:dyDescent="0.2">
      <c r="A15" s="118" t="s">
        <v>70</v>
      </c>
      <c r="B15" s="118"/>
      <c r="C15" s="118"/>
      <c r="D15" s="118"/>
      <c r="E15" s="118"/>
      <c r="F15" s="118"/>
      <c r="G15" s="118"/>
      <c r="H15" s="118"/>
      <c r="I15" s="118"/>
      <c r="J15" s="118"/>
      <c r="K15" s="118"/>
      <c r="L15" s="118"/>
      <c r="M15" s="23"/>
      <c r="N15" s="23"/>
      <c r="O15" s="23"/>
      <c r="P15" s="23"/>
      <c r="Q15" s="23"/>
      <c r="R15" s="23"/>
      <c r="S15" s="23"/>
      <c r="T15" s="23"/>
      <c r="U15" s="23"/>
      <c r="V15" s="23"/>
      <c r="W15" s="23"/>
      <c r="X15" s="23"/>
      <c r="Y15" s="23"/>
      <c r="Z15" s="23"/>
      <c r="AA15" s="23"/>
      <c r="AB15" s="23"/>
      <c r="AC15" s="23"/>
      <c r="AD15" s="23"/>
    </row>
    <row r="16" spans="1:30" x14ac:dyDescent="0.2">
      <c r="A16" s="118"/>
      <c r="B16" s="118"/>
      <c r="C16" s="118"/>
      <c r="D16" s="118"/>
      <c r="E16" s="118"/>
      <c r="F16" s="118"/>
      <c r="G16" s="118"/>
      <c r="H16" s="118"/>
      <c r="I16" s="118"/>
      <c r="J16" s="118"/>
      <c r="K16" s="118"/>
      <c r="L16" s="118"/>
      <c r="M16" s="23"/>
      <c r="N16" s="23"/>
      <c r="O16" s="23"/>
      <c r="P16" s="23"/>
      <c r="Q16" s="23"/>
      <c r="R16" s="23"/>
      <c r="S16" s="23"/>
      <c r="T16" s="23"/>
      <c r="U16" s="23"/>
      <c r="V16" s="23"/>
      <c r="W16" s="23"/>
      <c r="X16" s="23"/>
      <c r="Y16" s="23"/>
      <c r="Z16" s="23"/>
      <c r="AA16" s="23"/>
      <c r="AB16" s="23"/>
      <c r="AC16" s="23"/>
      <c r="AD16" s="23"/>
    </row>
    <row r="17" spans="1:30" x14ac:dyDescent="0.2">
      <c r="A17" s="118"/>
      <c r="B17" s="118"/>
      <c r="C17" s="118"/>
      <c r="D17" s="118"/>
      <c r="E17" s="118"/>
      <c r="F17" s="118"/>
      <c r="G17" s="118"/>
      <c r="H17" s="118"/>
      <c r="I17" s="118"/>
      <c r="J17" s="118"/>
      <c r="K17" s="118"/>
      <c r="L17" s="118"/>
      <c r="M17" s="20"/>
      <c r="N17" s="20"/>
      <c r="O17" s="20"/>
      <c r="P17" s="20"/>
      <c r="Q17" s="20"/>
      <c r="R17" s="20"/>
      <c r="S17" s="20"/>
      <c r="T17" s="20"/>
      <c r="U17" s="20"/>
      <c r="V17" s="20"/>
      <c r="W17" s="20"/>
      <c r="X17" s="20"/>
      <c r="Y17" s="20"/>
      <c r="Z17" s="20"/>
      <c r="AA17" s="20"/>
      <c r="AB17" s="20"/>
      <c r="AC17" s="20"/>
      <c r="AD17" s="20"/>
    </row>
    <row r="18" spans="1:30" x14ac:dyDescent="0.2">
      <c r="A18" s="20"/>
      <c r="B18" s="20"/>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row>
    <row r="19" spans="1:30" x14ac:dyDescent="0.2">
      <c r="A19" s="118" t="s">
        <v>75</v>
      </c>
      <c r="B19" s="118"/>
      <c r="C19" s="118"/>
      <c r="D19" s="118"/>
      <c r="E19" s="118"/>
      <c r="F19" s="118"/>
      <c r="G19" s="118"/>
      <c r="H19" s="118"/>
      <c r="I19" s="118"/>
      <c r="J19" s="118"/>
      <c r="K19" s="118"/>
      <c r="L19" s="118"/>
      <c r="M19" s="23"/>
      <c r="N19" s="23"/>
      <c r="O19" s="23"/>
      <c r="P19" s="23"/>
      <c r="Q19" s="23"/>
      <c r="R19" s="23"/>
      <c r="S19" s="23"/>
      <c r="T19" s="23"/>
      <c r="U19" s="23"/>
      <c r="V19" s="23"/>
      <c r="W19" s="23"/>
      <c r="X19" s="20"/>
      <c r="Y19" s="20"/>
      <c r="Z19" s="20"/>
      <c r="AA19" s="20"/>
      <c r="AB19" s="20"/>
      <c r="AC19" s="20"/>
      <c r="AD19" s="20"/>
    </row>
    <row r="20" spans="1:30" x14ac:dyDescent="0.2">
      <c r="A20" s="118"/>
      <c r="B20" s="118"/>
      <c r="C20" s="118"/>
      <c r="D20" s="118"/>
      <c r="E20" s="118"/>
      <c r="F20" s="118"/>
      <c r="G20" s="118"/>
      <c r="H20" s="118"/>
      <c r="I20" s="118"/>
      <c r="J20" s="118"/>
      <c r="K20" s="118"/>
      <c r="L20" s="118"/>
    </row>
    <row r="23" spans="1:30" ht="17.45" customHeight="1" x14ac:dyDescent="0.25">
      <c r="A23" s="119" t="s">
        <v>71</v>
      </c>
      <c r="B23" s="119"/>
      <c r="C23" s="119"/>
      <c r="D23" s="119"/>
      <c r="E23" s="119"/>
      <c r="F23" s="119"/>
      <c r="G23" s="119"/>
      <c r="H23" s="119"/>
      <c r="I23" s="119"/>
      <c r="J23" s="119"/>
      <c r="K23" s="119"/>
      <c r="L23" s="119"/>
      <c r="M23" s="119"/>
      <c r="N23" s="119"/>
      <c r="O23" s="119"/>
      <c r="P23" s="119"/>
      <c r="Q23" s="63"/>
      <c r="R23" s="63"/>
      <c r="S23" s="63"/>
      <c r="T23" s="63"/>
      <c r="U23" s="63"/>
      <c r="V23" s="63"/>
      <c r="W23" s="63"/>
      <c r="X23" s="63"/>
      <c r="Y23" s="63"/>
      <c r="Z23" s="63"/>
      <c r="AA23" s="63"/>
      <c r="AB23" s="63"/>
      <c r="AC23" s="63"/>
      <c r="AD23" s="63"/>
    </row>
    <row r="24" spans="1:30" x14ac:dyDescent="0.25">
      <c r="A24" s="84" t="s">
        <v>84</v>
      </c>
      <c r="B24" s="64">
        <v>2018</v>
      </c>
      <c r="C24" s="65"/>
      <c r="D24" s="64">
        <v>2019</v>
      </c>
      <c r="E24" s="65"/>
      <c r="F24" s="66">
        <v>2020</v>
      </c>
      <c r="G24" s="65"/>
      <c r="H24" s="64">
        <v>2021</v>
      </c>
      <c r="I24" s="65"/>
      <c r="J24" s="66">
        <v>2022</v>
      </c>
      <c r="K24" s="66"/>
      <c r="L24" s="66">
        <v>2023</v>
      </c>
      <c r="M24" s="65"/>
      <c r="N24" s="66">
        <v>2024</v>
      </c>
      <c r="O24" s="65"/>
      <c r="P24" s="66">
        <v>2025</v>
      </c>
      <c r="R24" s="67"/>
      <c r="S24" s="67"/>
      <c r="T24" s="67"/>
      <c r="U24" s="63"/>
      <c r="V24" s="63"/>
      <c r="Y24" s="67"/>
      <c r="Z24" s="67"/>
      <c r="AA24" s="67"/>
      <c r="AB24" s="67"/>
      <c r="AC24" s="63"/>
    </row>
    <row r="25" spans="1:30" ht="14.25" customHeight="1" x14ac:dyDescent="0.25">
      <c r="A25" s="20" t="s">
        <v>72</v>
      </c>
      <c r="B25" s="81">
        <v>46193</v>
      </c>
      <c r="C25" s="82"/>
      <c r="D25" s="81">
        <v>43962</v>
      </c>
      <c r="E25" s="82"/>
      <c r="F25" s="81">
        <v>54016</v>
      </c>
      <c r="G25" s="82"/>
      <c r="H25" s="81">
        <v>52579</v>
      </c>
      <c r="I25" s="82"/>
      <c r="J25" s="81">
        <v>31374</v>
      </c>
      <c r="K25" s="82"/>
      <c r="L25" s="81">
        <v>38258</v>
      </c>
      <c r="M25" s="82"/>
      <c r="N25" s="81">
        <v>38476</v>
      </c>
      <c r="O25" s="82"/>
      <c r="P25" s="81">
        <v>37801</v>
      </c>
      <c r="R25" s="69"/>
      <c r="S25" s="69"/>
      <c r="T25" s="69"/>
      <c r="U25" s="63"/>
      <c r="V25" s="63"/>
      <c r="Y25" s="69"/>
      <c r="Z25" s="69"/>
      <c r="AA25" s="69"/>
      <c r="AB25" s="69"/>
      <c r="AC25" s="63"/>
    </row>
    <row r="26" spans="1:30" ht="14.25" customHeight="1" x14ac:dyDescent="0.2">
      <c r="A26" s="20" t="s">
        <v>73</v>
      </c>
      <c r="B26" s="75">
        <v>2800</v>
      </c>
      <c r="C26" s="68"/>
      <c r="D26" s="75">
        <v>2900</v>
      </c>
      <c r="E26" s="68"/>
      <c r="F26" s="75">
        <v>2890</v>
      </c>
      <c r="G26" s="68"/>
      <c r="H26" s="75">
        <v>2600</v>
      </c>
      <c r="I26" s="68"/>
      <c r="J26" s="75">
        <v>3500</v>
      </c>
      <c r="K26" s="68"/>
      <c r="L26" s="75">
        <v>3750</v>
      </c>
      <c r="M26" s="68"/>
      <c r="N26" s="75">
        <v>3800</v>
      </c>
      <c r="O26" s="68"/>
      <c r="P26" s="75">
        <v>4000</v>
      </c>
      <c r="R26" s="70"/>
      <c r="S26" s="70"/>
      <c r="T26" s="70"/>
      <c r="U26" s="71"/>
      <c r="V26" s="71"/>
      <c r="Y26" s="70"/>
      <c r="Z26" s="70"/>
      <c r="AA26" s="70"/>
      <c r="AB26" s="70"/>
      <c r="AC26" s="71"/>
    </row>
    <row r="27" spans="1:30" ht="14.25" customHeight="1" x14ac:dyDescent="0.2">
      <c r="A27" s="20" t="s">
        <v>80</v>
      </c>
      <c r="B27" s="75">
        <v>2816</v>
      </c>
      <c r="C27" s="68"/>
      <c r="D27" s="75">
        <v>2887</v>
      </c>
      <c r="E27" s="68"/>
      <c r="F27" s="75">
        <v>2856</v>
      </c>
      <c r="G27" s="68"/>
      <c r="H27" s="75">
        <v>2589</v>
      </c>
      <c r="I27" s="68"/>
      <c r="J27" s="75">
        <v>3225</v>
      </c>
      <c r="K27" s="68"/>
      <c r="L27" s="75">
        <v>3412</v>
      </c>
      <c r="M27" s="68"/>
      <c r="N27" s="75">
        <v>3532</v>
      </c>
      <c r="O27" s="68"/>
      <c r="P27" s="75">
        <v>3698</v>
      </c>
      <c r="R27" s="70"/>
      <c r="S27" s="70"/>
      <c r="T27" s="70"/>
      <c r="U27" s="71"/>
      <c r="V27" s="71"/>
      <c r="Y27" s="70"/>
      <c r="Z27" s="70"/>
      <c r="AA27" s="70"/>
      <c r="AB27" s="70"/>
      <c r="AC27" s="71"/>
    </row>
    <row r="28" spans="1:30" ht="14.25" customHeight="1" x14ac:dyDescent="0.2">
      <c r="A28" s="20" t="s">
        <v>74</v>
      </c>
      <c r="B28" s="81">
        <v>18812</v>
      </c>
      <c r="C28" s="82"/>
      <c r="D28" s="81">
        <v>20508</v>
      </c>
      <c r="E28" s="82"/>
      <c r="F28" s="81">
        <v>15171</v>
      </c>
      <c r="G28" s="82"/>
      <c r="H28" s="81">
        <v>19874</v>
      </c>
      <c r="I28" s="82"/>
      <c r="J28" s="81">
        <v>17246</v>
      </c>
      <c r="K28" s="82"/>
      <c r="L28" s="81">
        <v>15961</v>
      </c>
      <c r="M28" s="82"/>
      <c r="N28" s="81">
        <v>15625</v>
      </c>
      <c r="O28" s="82"/>
      <c r="P28" s="81">
        <v>16617</v>
      </c>
      <c r="R28" s="69"/>
      <c r="S28" s="69"/>
      <c r="T28" s="69"/>
      <c r="U28" s="71"/>
      <c r="V28" s="71"/>
      <c r="Y28" s="69"/>
      <c r="Z28" s="69"/>
      <c r="AA28" s="69"/>
      <c r="AB28" s="69"/>
      <c r="AC28" s="71"/>
    </row>
    <row r="29" spans="1:30" ht="14.25" customHeight="1" x14ac:dyDescent="0.2">
      <c r="A29" s="20" t="s">
        <v>16</v>
      </c>
      <c r="B29" s="75">
        <v>650000</v>
      </c>
      <c r="C29" s="72"/>
      <c r="D29" s="75">
        <v>745000</v>
      </c>
      <c r="E29" s="72"/>
      <c r="F29" s="75">
        <v>660000</v>
      </c>
      <c r="G29" s="72"/>
      <c r="H29" s="75">
        <v>795625</v>
      </c>
      <c r="I29" s="72"/>
      <c r="J29" s="75">
        <v>800000</v>
      </c>
      <c r="K29" s="72"/>
      <c r="L29" s="75">
        <v>775000</v>
      </c>
      <c r="M29" s="72"/>
      <c r="N29" s="75">
        <v>810000</v>
      </c>
      <c r="O29" s="72"/>
      <c r="P29" s="75">
        <v>850000</v>
      </c>
      <c r="R29" s="69"/>
      <c r="S29" s="69"/>
      <c r="T29" s="69"/>
      <c r="U29" s="71"/>
      <c r="V29" s="71"/>
      <c r="Y29" s="69"/>
      <c r="Z29" s="69"/>
      <c r="AA29" s="69"/>
      <c r="AB29" s="69"/>
      <c r="AC29" s="71"/>
    </row>
    <row r="30" spans="1:30" ht="31.5" x14ac:dyDescent="0.2">
      <c r="A30" s="76" t="s">
        <v>81</v>
      </c>
      <c r="B30" s="75">
        <v>631419</v>
      </c>
      <c r="C30" s="72"/>
      <c r="D30" s="75">
        <v>630587</v>
      </c>
      <c r="E30" s="72"/>
      <c r="F30" s="75">
        <v>619183</v>
      </c>
      <c r="G30" s="72"/>
      <c r="H30" s="75">
        <v>600932</v>
      </c>
      <c r="I30" s="72"/>
      <c r="J30" s="75">
        <v>625081</v>
      </c>
      <c r="K30" s="72"/>
      <c r="L30" s="75">
        <v>618546</v>
      </c>
      <c r="M30" s="72"/>
      <c r="N30" s="75">
        <v>613487</v>
      </c>
      <c r="O30" s="72"/>
      <c r="P30" s="75">
        <v>621555</v>
      </c>
      <c r="R30" s="69"/>
      <c r="S30" s="69"/>
      <c r="T30" s="69"/>
      <c r="U30" s="71"/>
      <c r="V30" s="71"/>
      <c r="Y30" s="69"/>
      <c r="Z30" s="69"/>
      <c r="AA30" s="69"/>
      <c r="AB30" s="69"/>
      <c r="AC30" s="71"/>
    </row>
    <row r="31" spans="1:30" x14ac:dyDescent="0.2">
      <c r="D31" s="73"/>
      <c r="E31" s="73"/>
      <c r="F31" s="73"/>
      <c r="G31" s="73"/>
      <c r="H31" s="73"/>
      <c r="I31" s="73"/>
      <c r="J31" s="73"/>
      <c r="K31" s="73"/>
      <c r="L31" s="73"/>
      <c r="M31" s="73"/>
      <c r="N31" s="73"/>
      <c r="O31" s="73"/>
      <c r="P31" s="73"/>
    </row>
    <row r="32" spans="1:30" x14ac:dyDescent="0.2">
      <c r="A32" s="118" t="s">
        <v>82</v>
      </c>
      <c r="B32" s="118"/>
      <c r="C32" s="118"/>
      <c r="D32" s="118"/>
      <c r="E32" s="118"/>
      <c r="F32" s="118"/>
      <c r="G32" s="118"/>
      <c r="H32" s="118"/>
      <c r="I32" s="118"/>
      <c r="J32" s="118"/>
      <c r="K32" s="118"/>
      <c r="L32" s="118"/>
      <c r="M32" s="118"/>
      <c r="N32" s="118"/>
      <c r="O32" s="118"/>
      <c r="P32" s="118"/>
    </row>
    <row r="33" spans="1:16" x14ac:dyDescent="0.2">
      <c r="A33" s="118"/>
      <c r="B33" s="118"/>
      <c r="C33" s="118"/>
      <c r="D33" s="118"/>
      <c r="E33" s="118"/>
      <c r="F33" s="118"/>
      <c r="G33" s="118"/>
      <c r="H33" s="118"/>
      <c r="I33" s="118"/>
      <c r="J33" s="118"/>
      <c r="K33" s="118"/>
      <c r="L33" s="118"/>
      <c r="M33" s="118"/>
      <c r="N33" s="118"/>
      <c r="O33" s="118"/>
      <c r="P33" s="118"/>
    </row>
    <row r="34" spans="1:16" x14ac:dyDescent="0.2">
      <c r="D34" s="73"/>
      <c r="E34" s="73"/>
      <c r="F34" s="73"/>
      <c r="G34" s="73"/>
      <c r="H34" s="73"/>
      <c r="I34" s="73"/>
      <c r="J34" s="73"/>
      <c r="K34" s="73"/>
      <c r="L34" s="73"/>
      <c r="M34" s="73"/>
      <c r="N34" s="73"/>
      <c r="O34" s="73"/>
      <c r="P34" s="73"/>
    </row>
    <row r="35" spans="1:16" x14ac:dyDescent="0.2">
      <c r="A35" s="118" t="s">
        <v>13</v>
      </c>
      <c r="B35" s="118"/>
      <c r="C35" s="118"/>
      <c r="D35" s="118"/>
      <c r="E35" s="118"/>
      <c r="F35" s="118"/>
      <c r="G35" s="118"/>
      <c r="H35" s="118"/>
      <c r="I35" s="118"/>
      <c r="J35" s="118"/>
      <c r="K35" s="118"/>
      <c r="L35" s="118"/>
      <c r="M35" s="118"/>
      <c r="N35" s="118"/>
      <c r="O35" s="118"/>
      <c r="P35" s="118"/>
    </row>
    <row r="36" spans="1:16" x14ac:dyDescent="0.2">
      <c r="D36" s="73"/>
      <c r="E36" s="73"/>
      <c r="F36" s="73"/>
      <c r="G36" s="73"/>
      <c r="H36" s="73"/>
      <c r="I36" s="73"/>
      <c r="J36" s="73"/>
      <c r="K36" s="73"/>
      <c r="L36" s="73"/>
      <c r="M36" s="73"/>
      <c r="N36" s="73"/>
      <c r="O36" s="73"/>
      <c r="P36" s="73"/>
    </row>
  </sheetData>
  <mergeCells count="6">
    <mergeCell ref="A1:L1"/>
    <mergeCell ref="A15:L17"/>
    <mergeCell ref="A19:L20"/>
    <mergeCell ref="A32:P33"/>
    <mergeCell ref="A35:P35"/>
    <mergeCell ref="A23:P23"/>
  </mergeCells>
  <pageMargins left="0.7" right="0.7" top="0.75" bottom="0.75" header="0.3" footer="0.3"/>
  <pageSetup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3B42A4-6A57-4A28-BA3A-62B7716D11CE}">
  <dimension ref="A1:BF6"/>
  <sheetViews>
    <sheetView zoomScaleNormal="100" workbookViewId="0">
      <selection activeCell="D10" sqref="D10"/>
    </sheetView>
  </sheetViews>
  <sheetFormatPr defaultColWidth="8.83203125" defaultRowHeight="15.75" x14ac:dyDescent="0.2"/>
  <cols>
    <col min="1" max="1" width="30.6640625" style="4" bestFit="1" customWidth="1"/>
    <col min="2" max="2" width="18.33203125" style="4" customWidth="1"/>
    <col min="3" max="3" width="2" style="4" customWidth="1"/>
    <col min="4" max="4" width="18.33203125" style="4" bestFit="1" customWidth="1"/>
    <col min="5" max="5" width="2.1640625" style="4" customWidth="1"/>
    <col min="6" max="6" width="18.33203125" style="4" bestFit="1" customWidth="1"/>
    <col min="7" max="7" width="2.33203125" style="4" customWidth="1"/>
    <col min="8" max="8" width="18.33203125" style="4" bestFit="1" customWidth="1"/>
    <col min="9" max="9" width="2.83203125" style="4" customWidth="1"/>
    <col min="10" max="10" width="18.33203125" style="4" bestFit="1" customWidth="1"/>
    <col min="11" max="11" width="2" style="4" customWidth="1"/>
    <col min="12" max="12" width="18.33203125" style="4" bestFit="1" customWidth="1"/>
    <col min="13" max="13" width="2.5" style="4" customWidth="1"/>
    <col min="14" max="14" width="18.33203125" style="4" bestFit="1" customWidth="1"/>
    <col min="15" max="15" width="2" style="4" customWidth="1"/>
    <col min="16" max="16" width="18.33203125" style="4" bestFit="1" customWidth="1"/>
    <col min="17" max="17" width="2" style="4" customWidth="1"/>
    <col min="18" max="18" width="18.33203125" style="4" bestFit="1" customWidth="1"/>
    <col min="19" max="16384" width="8.83203125" style="4"/>
  </cols>
  <sheetData>
    <row r="1" spans="1:58" ht="18.75" x14ac:dyDescent="0.25">
      <c r="A1" s="77" t="s">
        <v>15</v>
      </c>
      <c r="B1" s="78"/>
      <c r="C1" s="78"/>
      <c r="D1" s="78"/>
      <c r="E1" s="78"/>
      <c r="F1" s="78"/>
      <c r="G1" s="78"/>
      <c r="H1" s="78"/>
      <c r="I1" s="78"/>
      <c r="J1" s="78"/>
      <c r="K1" s="78"/>
      <c r="L1" s="78"/>
      <c r="M1" s="78"/>
      <c r="N1" s="78"/>
      <c r="O1" s="78"/>
      <c r="P1" s="78"/>
      <c r="Q1" s="78"/>
      <c r="R1" s="78"/>
      <c r="S1" s="78"/>
      <c r="T1" s="78"/>
      <c r="U1" s="120"/>
      <c r="V1" s="120"/>
      <c r="W1" s="120"/>
      <c r="X1" s="120"/>
      <c r="Y1" s="120"/>
      <c r="Z1" s="9"/>
      <c r="AA1" s="120"/>
      <c r="AB1" s="120"/>
      <c r="AC1" s="120"/>
      <c r="AD1" s="9"/>
      <c r="AE1" s="120"/>
      <c r="AF1" s="120"/>
      <c r="AG1" s="120"/>
      <c r="AH1" s="120"/>
      <c r="AI1" s="9"/>
      <c r="AJ1" s="120"/>
      <c r="AK1" s="120"/>
      <c r="AL1" s="120"/>
      <c r="AM1" s="120"/>
      <c r="AN1" s="120"/>
      <c r="AO1" s="9"/>
      <c r="AP1" s="9"/>
      <c r="AQ1" s="9"/>
      <c r="AR1" s="120"/>
      <c r="AS1" s="120"/>
      <c r="AT1" s="120"/>
      <c r="AU1" s="120"/>
      <c r="AV1" s="9"/>
      <c r="AW1" s="9"/>
      <c r="AX1" s="120"/>
      <c r="AY1" s="120"/>
      <c r="AZ1" s="120"/>
      <c r="BA1" s="9"/>
      <c r="BB1" s="9"/>
      <c r="BC1" s="120"/>
      <c r="BD1" s="120"/>
      <c r="BE1" s="120"/>
      <c r="BF1" s="9"/>
    </row>
    <row r="2" spans="1:58" x14ac:dyDescent="0.25">
      <c r="A2" s="9"/>
      <c r="B2" s="47">
        <v>2017</v>
      </c>
      <c r="C2" s="48"/>
      <c r="D2" s="47">
        <v>2018</v>
      </c>
      <c r="E2" s="48"/>
      <c r="F2" s="47">
        <v>2019</v>
      </c>
      <c r="G2" s="48"/>
      <c r="H2" s="47">
        <v>2020</v>
      </c>
      <c r="I2" s="48"/>
      <c r="J2" s="47">
        <v>2021</v>
      </c>
      <c r="K2" s="48"/>
      <c r="L2" s="47">
        <v>2022</v>
      </c>
      <c r="M2" s="48"/>
      <c r="N2" s="47">
        <v>2023</v>
      </c>
      <c r="O2" s="48"/>
      <c r="P2" s="47">
        <v>2024</v>
      </c>
      <c r="Q2" s="48"/>
      <c r="R2" s="47">
        <v>2025</v>
      </c>
      <c r="S2" s="49"/>
      <c r="U2" s="18"/>
      <c r="V2" s="18"/>
      <c r="W2" s="18"/>
      <c r="X2" s="18"/>
      <c r="Y2" s="18"/>
      <c r="AA2" s="19"/>
      <c r="AB2" s="19"/>
      <c r="AC2" s="19"/>
      <c r="AD2" s="19"/>
      <c r="AF2" s="50"/>
      <c r="AG2" s="50"/>
      <c r="AH2" s="50"/>
      <c r="AI2" s="50"/>
      <c r="AK2" s="19"/>
      <c r="AL2" s="19"/>
      <c r="AM2" s="19"/>
      <c r="AN2" s="19"/>
      <c r="AO2" s="19"/>
      <c r="AP2" s="9"/>
      <c r="AR2" s="19"/>
      <c r="AS2" s="19"/>
      <c r="AT2" s="19"/>
      <c r="AU2" s="19"/>
      <c r="AV2" s="19"/>
      <c r="AX2" s="19"/>
      <c r="AY2" s="19"/>
      <c r="AZ2" s="19"/>
      <c r="BA2" s="19"/>
      <c r="BC2" s="19"/>
      <c r="BD2" s="19"/>
      <c r="BE2" s="19"/>
      <c r="BF2" s="9"/>
    </row>
    <row r="3" spans="1:58" ht="14.25" customHeight="1" x14ac:dyDescent="0.25">
      <c r="A3" s="20" t="s">
        <v>18</v>
      </c>
      <c r="B3" s="79">
        <v>398.7</v>
      </c>
      <c r="C3" s="79"/>
      <c r="D3" s="79">
        <v>398.7</v>
      </c>
      <c r="E3" s="79"/>
      <c r="F3" s="79">
        <v>402.2</v>
      </c>
      <c r="G3" s="79"/>
      <c r="H3" s="79">
        <v>404.7</v>
      </c>
      <c r="I3" s="79"/>
      <c r="J3" s="79">
        <v>405.6</v>
      </c>
      <c r="K3" s="79"/>
      <c r="L3" s="79">
        <v>411.9</v>
      </c>
      <c r="M3" s="79"/>
      <c r="N3" s="79">
        <v>414.2</v>
      </c>
      <c r="O3" s="79"/>
      <c r="P3" s="79">
        <v>419.8</v>
      </c>
      <c r="Q3" s="79"/>
      <c r="R3" s="79">
        <v>415.8</v>
      </c>
      <c r="S3" s="51"/>
      <c r="U3" s="52"/>
      <c r="V3" s="52"/>
      <c r="W3" s="52"/>
      <c r="X3" s="52"/>
      <c r="Y3" s="52"/>
      <c r="AA3" s="52"/>
      <c r="AB3" s="52"/>
      <c r="AC3" s="52"/>
      <c r="AD3" s="52"/>
      <c r="AF3" s="52"/>
      <c r="AG3" s="52"/>
      <c r="AH3" s="52"/>
      <c r="AI3" s="52"/>
      <c r="AK3" s="52"/>
      <c r="AL3" s="52"/>
      <c r="AM3" s="52"/>
      <c r="AN3" s="52"/>
      <c r="AO3" s="52"/>
      <c r="AP3" s="9"/>
      <c r="AR3" s="52"/>
      <c r="AS3" s="52"/>
      <c r="AT3" s="52"/>
      <c r="AU3" s="52"/>
      <c r="AV3" s="52"/>
      <c r="AX3" s="52"/>
      <c r="AY3" s="52"/>
      <c r="AZ3" s="52"/>
      <c r="BA3" s="52"/>
      <c r="BC3" s="52"/>
      <c r="BD3" s="52"/>
      <c r="BE3" s="52"/>
      <c r="BF3" s="9"/>
    </row>
    <row r="4" spans="1:58" ht="14.25" customHeight="1" x14ac:dyDescent="0.2">
      <c r="A4" s="20" t="s">
        <v>19</v>
      </c>
      <c r="B4" s="80">
        <v>9.1999999999999998E-2</v>
      </c>
      <c r="C4" s="80"/>
      <c r="D4" s="80">
        <v>9.1999999999999998E-2</v>
      </c>
      <c r="E4" s="80"/>
      <c r="F4" s="80">
        <v>0.105</v>
      </c>
      <c r="G4" s="80"/>
      <c r="H4" s="80">
        <v>0.11899999999999999</v>
      </c>
      <c r="I4" s="80"/>
      <c r="J4" s="80">
        <v>0.183</v>
      </c>
      <c r="K4" s="80"/>
      <c r="L4" s="80">
        <v>0.215</v>
      </c>
      <c r="M4" s="80"/>
      <c r="N4" s="80">
        <v>0.224</v>
      </c>
      <c r="O4" s="80"/>
      <c r="P4" s="80">
        <v>0.23599999999999999</v>
      </c>
      <c r="Q4" s="80"/>
      <c r="R4" s="80">
        <v>0.22600000000000001</v>
      </c>
      <c r="S4" s="53"/>
      <c r="U4" s="54"/>
      <c r="V4" s="54"/>
      <c r="W4" s="54"/>
      <c r="X4" s="54"/>
      <c r="Y4" s="54"/>
      <c r="AA4" s="54"/>
      <c r="AB4" s="54"/>
      <c r="AC4" s="54"/>
      <c r="AD4" s="54"/>
      <c r="AF4" s="55"/>
      <c r="AG4" s="55"/>
      <c r="AH4" s="55"/>
      <c r="AI4" s="55"/>
      <c r="AK4" s="54"/>
      <c r="AL4" s="54"/>
      <c r="AM4" s="54"/>
      <c r="AN4" s="54"/>
      <c r="AO4" s="54"/>
      <c r="AP4" s="10"/>
      <c r="AR4" s="54"/>
      <c r="AS4" s="54"/>
      <c r="AT4" s="54"/>
      <c r="AU4" s="54"/>
      <c r="AV4" s="54"/>
      <c r="AX4" s="54"/>
      <c r="AY4" s="54"/>
      <c r="AZ4" s="54"/>
      <c r="BA4" s="54"/>
      <c r="BC4" s="54"/>
      <c r="BD4" s="54"/>
      <c r="BE4" s="54"/>
      <c r="BF4" s="10"/>
    </row>
    <row r="5" spans="1:58" ht="20.45" customHeight="1" x14ac:dyDescent="0.2">
      <c r="A5" s="20" t="s">
        <v>20</v>
      </c>
      <c r="B5" s="83">
        <v>72.599999999999994</v>
      </c>
      <c r="C5" s="83"/>
      <c r="D5" s="83">
        <v>72.599999999999994</v>
      </c>
      <c r="E5" s="83"/>
      <c r="F5" s="83">
        <v>74.2</v>
      </c>
      <c r="G5" s="83"/>
      <c r="H5" s="83">
        <v>73.3</v>
      </c>
      <c r="I5" s="83"/>
      <c r="J5" s="83">
        <v>70.3</v>
      </c>
      <c r="K5" s="83"/>
      <c r="L5" s="83">
        <v>71.599999999999994</v>
      </c>
      <c r="M5" s="83"/>
      <c r="N5" s="83">
        <v>72.099999999999994</v>
      </c>
      <c r="O5" s="83"/>
      <c r="P5" s="83">
        <v>73</v>
      </c>
      <c r="Q5" s="83"/>
      <c r="R5" s="83">
        <v>72.599999999999994</v>
      </c>
      <c r="S5" s="56"/>
      <c r="U5" s="57"/>
      <c r="V5" s="57"/>
      <c r="W5" s="57"/>
      <c r="X5" s="57"/>
      <c r="Y5" s="57"/>
      <c r="AA5" s="57"/>
      <c r="AB5" s="57"/>
      <c r="AC5" s="57"/>
      <c r="AD5" s="57"/>
      <c r="AF5" s="57"/>
      <c r="AG5" s="57"/>
      <c r="AH5" s="57"/>
      <c r="AI5" s="57"/>
      <c r="AK5" s="57"/>
      <c r="AL5" s="57"/>
      <c r="AM5" s="57"/>
      <c r="AN5" s="57"/>
      <c r="AO5" s="57"/>
      <c r="AP5" s="10"/>
      <c r="AR5" s="57"/>
      <c r="AS5" s="57"/>
      <c r="AT5" s="57"/>
      <c r="AU5" s="57"/>
      <c r="AV5" s="57"/>
      <c r="AX5" s="57"/>
      <c r="AY5" s="57"/>
      <c r="AZ5" s="57"/>
      <c r="BA5" s="57"/>
      <c r="BC5" s="57"/>
      <c r="BD5" s="57"/>
      <c r="BE5" s="57"/>
      <c r="BF5" s="10"/>
    </row>
    <row r="6" spans="1:58" x14ac:dyDescent="0.2">
      <c r="A6" s="116" t="s">
        <v>14</v>
      </c>
      <c r="B6" s="116"/>
      <c r="C6" s="116"/>
      <c r="D6" s="116"/>
      <c r="E6" s="116"/>
      <c r="F6" s="116"/>
      <c r="G6" s="116"/>
      <c r="H6" s="116"/>
      <c r="I6" s="116"/>
      <c r="J6" s="116"/>
      <c r="K6" s="116"/>
      <c r="L6" s="116"/>
      <c r="M6" s="116"/>
      <c r="N6" s="116"/>
      <c r="O6" s="116"/>
      <c r="P6" s="116"/>
      <c r="Q6" s="116"/>
      <c r="R6" s="116"/>
      <c r="S6" s="29"/>
      <c r="T6" s="29"/>
      <c r="U6" s="29"/>
      <c r="V6" s="29"/>
      <c r="W6" s="29"/>
      <c r="X6" s="29"/>
      <c r="Y6" s="29"/>
      <c r="Z6" s="29"/>
      <c r="AA6" s="29"/>
      <c r="AB6" s="29"/>
      <c r="AC6" s="29"/>
      <c r="AD6" s="29"/>
      <c r="AE6" s="29"/>
      <c r="AF6" s="29"/>
      <c r="AG6" s="29"/>
      <c r="AH6" s="29"/>
      <c r="AI6" s="29"/>
      <c r="AJ6" s="29"/>
      <c r="AK6" s="29"/>
      <c r="AL6" s="29"/>
      <c r="AM6" s="29"/>
      <c r="AN6" s="29"/>
      <c r="AO6" s="29"/>
      <c r="AP6" s="29"/>
      <c r="AQ6" s="29"/>
      <c r="AR6" s="29"/>
      <c r="AS6" s="29"/>
      <c r="AT6" s="29"/>
      <c r="AU6" s="29"/>
      <c r="AV6" s="29"/>
      <c r="AW6" s="29"/>
      <c r="AX6" s="29"/>
      <c r="AY6" s="29"/>
      <c r="AZ6" s="29"/>
      <c r="BA6" s="29"/>
      <c r="BB6" s="29"/>
      <c r="BC6" s="29"/>
      <c r="BD6" s="29"/>
      <c r="BE6" s="29"/>
      <c r="BF6" s="29"/>
    </row>
  </sheetData>
  <mergeCells count="11">
    <mergeCell ref="A6:R6"/>
    <mergeCell ref="AX1:AZ1"/>
    <mergeCell ref="BC1:BE1"/>
    <mergeCell ref="U1:W1"/>
    <mergeCell ref="X1:Y1"/>
    <mergeCell ref="AA1:AC1"/>
    <mergeCell ref="AE1:AF1"/>
    <mergeCell ref="AG1:AH1"/>
    <mergeCell ref="AJ1:AK1"/>
    <mergeCell ref="AL1:AN1"/>
    <mergeCell ref="AR1:AU1"/>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F6356D-6113-4B19-B1E2-F5F0C51D52A2}">
  <dimension ref="A1:Q36"/>
  <sheetViews>
    <sheetView workbookViewId="0">
      <selection activeCell="A17" sqref="A17:Q17"/>
    </sheetView>
  </sheetViews>
  <sheetFormatPr defaultColWidth="8.83203125" defaultRowHeight="15.75" x14ac:dyDescent="0.2"/>
  <cols>
    <col min="1" max="1" width="15" style="4" customWidth="1"/>
    <col min="2" max="2" width="2.1640625" style="4" customWidth="1"/>
    <col min="3" max="3" width="14" style="4" customWidth="1"/>
    <col min="4" max="4" width="2.1640625" style="4" customWidth="1"/>
    <col min="5" max="5" width="20.5" style="4" customWidth="1"/>
    <col min="6" max="6" width="2.1640625" style="4" customWidth="1"/>
    <col min="7" max="7" width="18.1640625" style="4" customWidth="1"/>
    <col min="8" max="8" width="2.1640625" style="4" customWidth="1"/>
    <col min="9" max="9" width="18.83203125" style="4" customWidth="1"/>
    <col min="10" max="10" width="2.1640625" style="4" customWidth="1"/>
    <col min="11" max="11" width="18.5" style="4" customWidth="1"/>
    <col min="12" max="12" width="2.1640625" style="4" customWidth="1"/>
    <col min="13" max="13" width="12.1640625" style="4" customWidth="1"/>
    <col min="14" max="14" width="2.1640625" style="4" customWidth="1"/>
    <col min="15" max="15" width="12.33203125" style="4" customWidth="1"/>
    <col min="16" max="16" width="2.1640625" style="4" customWidth="1"/>
    <col min="17" max="17" width="12.5" style="4" bestFit="1" customWidth="1"/>
    <col min="18" max="16384" width="8.83203125" style="4"/>
  </cols>
  <sheetData>
    <row r="1" spans="1:17" ht="18.75" x14ac:dyDescent="0.2">
      <c r="A1" s="121" t="s">
        <v>83</v>
      </c>
      <c r="B1" s="121"/>
      <c r="C1" s="121"/>
      <c r="D1" s="121"/>
      <c r="E1" s="121"/>
      <c r="F1" s="121"/>
      <c r="G1" s="121"/>
      <c r="H1" s="121"/>
      <c r="I1" s="121"/>
      <c r="J1" s="121"/>
      <c r="K1" s="121"/>
      <c r="L1" s="121"/>
      <c r="M1" s="121"/>
      <c r="N1" s="121"/>
      <c r="O1" s="121"/>
      <c r="P1" s="121"/>
      <c r="Q1" s="121"/>
    </row>
    <row r="3" spans="1:17" s="2" customFormat="1" ht="47.25" x14ac:dyDescent="0.25">
      <c r="A3" s="88" t="s">
        <v>1</v>
      </c>
      <c r="B3" s="89"/>
      <c r="C3" s="88" t="s">
        <v>2</v>
      </c>
      <c r="D3" s="89"/>
      <c r="E3" s="88" t="s">
        <v>3</v>
      </c>
      <c r="F3" s="89"/>
      <c r="G3" s="88" t="s">
        <v>4</v>
      </c>
      <c r="H3" s="89"/>
      <c r="I3" s="88" t="s">
        <v>5</v>
      </c>
      <c r="J3" s="89"/>
      <c r="K3" s="88" t="s">
        <v>98</v>
      </c>
      <c r="L3" s="89"/>
      <c r="M3" s="88" t="s">
        <v>88</v>
      </c>
      <c r="N3" s="89"/>
      <c r="O3" s="88" t="s">
        <v>6</v>
      </c>
      <c r="P3" s="89"/>
      <c r="Q3" s="88" t="s">
        <v>7</v>
      </c>
    </row>
    <row r="4" spans="1:17" x14ac:dyDescent="0.2">
      <c r="A4" s="4" t="s">
        <v>85</v>
      </c>
      <c r="B4" s="5"/>
      <c r="C4" s="87">
        <v>45545</v>
      </c>
      <c r="D4" s="87"/>
      <c r="E4" s="90">
        <v>1800000000</v>
      </c>
      <c r="F4" s="91"/>
      <c r="G4" s="90">
        <v>300000000</v>
      </c>
      <c r="H4" s="91"/>
      <c r="I4" s="90">
        <v>2100000000</v>
      </c>
      <c r="J4" s="91"/>
      <c r="K4" s="90">
        <v>2220294990</v>
      </c>
      <c r="L4" s="26"/>
      <c r="M4" s="86">
        <v>4.1799999999999997E-2</v>
      </c>
      <c r="N4" s="26"/>
      <c r="O4" s="26">
        <v>19.29</v>
      </c>
      <c r="P4" s="26"/>
      <c r="Q4" s="87">
        <v>56493</v>
      </c>
    </row>
    <row r="5" spans="1:17" x14ac:dyDescent="0.2">
      <c r="A5" s="4" t="s">
        <v>89</v>
      </c>
      <c r="B5" s="5"/>
      <c r="C5" s="87">
        <v>45566</v>
      </c>
      <c r="D5" s="87"/>
      <c r="E5" s="90">
        <v>1800000000</v>
      </c>
      <c r="F5" s="91"/>
      <c r="G5" s="90">
        <v>300000000</v>
      </c>
      <c r="H5" s="91"/>
      <c r="I5" s="90">
        <v>2100000000</v>
      </c>
      <c r="J5" s="91"/>
      <c r="K5" s="90">
        <v>2251845204</v>
      </c>
      <c r="L5" s="26"/>
      <c r="M5" s="86">
        <v>4.0800000000000003E-2</v>
      </c>
      <c r="N5" s="26"/>
      <c r="O5" s="26">
        <v>18.170000000000002</v>
      </c>
      <c r="P5" s="26"/>
      <c r="Q5" s="87">
        <v>56005</v>
      </c>
    </row>
    <row r="6" spans="1:17" x14ac:dyDescent="0.2">
      <c r="A6" s="4" t="s">
        <v>90</v>
      </c>
      <c r="B6" s="5"/>
      <c r="C6" s="87">
        <v>45581</v>
      </c>
      <c r="D6" s="87"/>
      <c r="E6" s="90">
        <v>0</v>
      </c>
      <c r="F6" s="91"/>
      <c r="G6" s="90">
        <v>1500000000</v>
      </c>
      <c r="H6" s="91"/>
      <c r="I6" s="90">
        <v>1500000000</v>
      </c>
      <c r="J6" s="91"/>
      <c r="K6" s="90">
        <v>1492318542</v>
      </c>
      <c r="L6" s="26"/>
      <c r="M6" s="86">
        <v>5.1200000000000002E-2</v>
      </c>
      <c r="N6" s="26"/>
      <c r="O6" s="26">
        <v>19.350000000000001</v>
      </c>
      <c r="P6" s="26"/>
      <c r="Q6" s="87">
        <v>56523</v>
      </c>
    </row>
    <row r="7" spans="1:17" x14ac:dyDescent="0.2">
      <c r="A7" s="4" t="s">
        <v>91</v>
      </c>
      <c r="B7" s="5"/>
      <c r="C7" s="87">
        <v>45595</v>
      </c>
      <c r="D7" s="87"/>
      <c r="E7" s="90">
        <v>1500000000</v>
      </c>
      <c r="F7" s="91"/>
      <c r="G7" s="90">
        <v>0</v>
      </c>
      <c r="H7" s="91"/>
      <c r="I7" s="90">
        <v>1500000000</v>
      </c>
      <c r="J7" s="91"/>
      <c r="K7" s="90">
        <v>1612260147</v>
      </c>
      <c r="L7" s="26"/>
      <c r="M7" s="86">
        <v>4.3799999999999999E-2</v>
      </c>
      <c r="N7" s="26"/>
      <c r="O7" s="26">
        <v>18.989999999999998</v>
      </c>
      <c r="P7" s="26"/>
      <c r="Q7" s="87">
        <v>56370</v>
      </c>
    </row>
    <row r="8" spans="1:17" x14ac:dyDescent="0.2">
      <c r="A8" s="4" t="s">
        <v>92</v>
      </c>
      <c r="B8" s="5"/>
      <c r="C8" s="87">
        <v>45664</v>
      </c>
      <c r="D8" s="87"/>
      <c r="E8" s="90">
        <v>1500000000</v>
      </c>
      <c r="F8" s="91"/>
      <c r="G8" s="90">
        <v>0</v>
      </c>
      <c r="H8" s="91"/>
      <c r="I8" s="90">
        <v>1500000000</v>
      </c>
      <c r="J8" s="91"/>
      <c r="K8" s="90">
        <v>1639663748</v>
      </c>
      <c r="L8" s="26"/>
      <c r="M8" s="86">
        <v>4.2500000000000003E-2</v>
      </c>
      <c r="N8" s="26"/>
      <c r="O8" s="26">
        <v>18.440000000000001</v>
      </c>
      <c r="P8" s="26"/>
      <c r="Q8" s="87">
        <v>56189</v>
      </c>
    </row>
    <row r="9" spans="1:17" x14ac:dyDescent="0.2">
      <c r="A9" s="4" t="s">
        <v>93</v>
      </c>
      <c r="B9" s="5"/>
      <c r="C9" s="87">
        <v>45736</v>
      </c>
      <c r="D9" s="87"/>
      <c r="E9" s="90">
        <v>500000000</v>
      </c>
      <c r="F9" s="91"/>
      <c r="G9" s="90">
        <v>0</v>
      </c>
      <c r="H9" s="91"/>
      <c r="I9" s="90">
        <v>500000000</v>
      </c>
      <c r="J9" s="91"/>
      <c r="K9" s="90">
        <v>540399760</v>
      </c>
      <c r="L9" s="26"/>
      <c r="M9" s="86">
        <v>4.3700000000000003E-2</v>
      </c>
      <c r="N9" s="26"/>
      <c r="O9" s="26">
        <v>19.64</v>
      </c>
      <c r="P9" s="26"/>
      <c r="Q9" s="87">
        <v>56827</v>
      </c>
    </row>
    <row r="10" spans="1:17" x14ac:dyDescent="0.2">
      <c r="A10" s="4" t="s">
        <v>94</v>
      </c>
      <c r="B10" s="5"/>
      <c r="C10" s="87">
        <v>45748</v>
      </c>
      <c r="D10" s="87"/>
      <c r="E10" s="90">
        <v>1800000000</v>
      </c>
      <c r="F10" s="91"/>
      <c r="G10" s="90">
        <v>0</v>
      </c>
      <c r="H10" s="91"/>
      <c r="I10" s="90">
        <v>1800000000</v>
      </c>
      <c r="J10" s="91"/>
      <c r="K10" s="90">
        <v>1911210161</v>
      </c>
      <c r="L10" s="26"/>
      <c r="M10" s="86">
        <v>4.4400000000000002E-2</v>
      </c>
      <c r="N10" s="26"/>
      <c r="O10" s="26">
        <v>19.04</v>
      </c>
      <c r="P10" s="26"/>
      <c r="Q10" s="87">
        <v>56554</v>
      </c>
    </row>
    <row r="11" spans="1:17" x14ac:dyDescent="0.2">
      <c r="A11" s="4" t="s">
        <v>95</v>
      </c>
      <c r="B11" s="5"/>
      <c r="C11" s="87">
        <v>45776</v>
      </c>
      <c r="D11" s="87"/>
      <c r="E11" s="90">
        <v>1800000000</v>
      </c>
      <c r="F11" s="91"/>
      <c r="G11" s="90">
        <v>0</v>
      </c>
      <c r="H11" s="91"/>
      <c r="I11" s="90">
        <v>1800000000</v>
      </c>
      <c r="J11" s="91"/>
      <c r="K11" s="90">
        <v>1868166783</v>
      </c>
      <c r="L11" s="26"/>
      <c r="M11" s="86">
        <v>4.58E-2</v>
      </c>
      <c r="N11" s="26"/>
      <c r="O11" s="26">
        <v>19.14</v>
      </c>
      <c r="P11" s="26"/>
      <c r="Q11" s="87">
        <v>56646</v>
      </c>
    </row>
    <row r="12" spans="1:17" x14ac:dyDescent="0.2">
      <c r="A12" s="4" t="s">
        <v>96</v>
      </c>
      <c r="B12" s="5"/>
      <c r="C12" s="87">
        <v>45776</v>
      </c>
      <c r="D12" s="87"/>
      <c r="E12" s="90">
        <v>0</v>
      </c>
      <c r="F12" s="91"/>
      <c r="G12" s="90">
        <v>1750000000</v>
      </c>
      <c r="H12" s="91"/>
      <c r="I12" s="90">
        <v>1750000000</v>
      </c>
      <c r="J12" s="91"/>
      <c r="K12" s="90">
        <v>1741216443</v>
      </c>
      <c r="L12" s="26"/>
      <c r="M12" s="86">
        <v>6.1699999999999998E-2</v>
      </c>
      <c r="N12" s="26"/>
      <c r="O12" s="26">
        <v>19.739999999999998</v>
      </c>
      <c r="P12" s="26"/>
      <c r="Q12" s="87">
        <v>56646</v>
      </c>
    </row>
    <row r="13" spans="1:17" x14ac:dyDescent="0.2">
      <c r="A13" s="4" t="s">
        <v>97</v>
      </c>
      <c r="B13" s="5"/>
      <c r="C13" s="87">
        <v>45806</v>
      </c>
      <c r="D13" s="87"/>
      <c r="E13" s="90">
        <v>650000000</v>
      </c>
      <c r="F13" s="91"/>
      <c r="G13" s="90">
        <v>300000000</v>
      </c>
      <c r="H13" s="91"/>
      <c r="I13" s="90">
        <v>950000000</v>
      </c>
      <c r="J13" s="91"/>
      <c r="K13" s="90">
        <v>972237758</v>
      </c>
      <c r="L13" s="26"/>
      <c r="M13" s="86">
        <v>5.0099999999999999E-2</v>
      </c>
      <c r="N13" s="26"/>
      <c r="O13" s="96">
        <v>19.100000000000001</v>
      </c>
      <c r="P13" s="26"/>
      <c r="Q13" s="87">
        <v>56735</v>
      </c>
    </row>
    <row r="14" spans="1:17" x14ac:dyDescent="0.2">
      <c r="B14" s="7"/>
      <c r="C14" s="85" t="s">
        <v>8</v>
      </c>
      <c r="D14" s="7"/>
      <c r="E14" s="92">
        <v>11350000000</v>
      </c>
      <c r="F14" s="93"/>
      <c r="G14" s="92">
        <v>4150000000</v>
      </c>
      <c r="H14" s="93"/>
      <c r="I14" s="92">
        <v>15500000000</v>
      </c>
      <c r="J14" s="93"/>
      <c r="K14" s="92">
        <v>16249613537</v>
      </c>
      <c r="L14" s="7"/>
      <c r="M14" s="94" t="s">
        <v>100</v>
      </c>
      <c r="N14" s="7"/>
      <c r="O14" s="95" t="s">
        <v>99</v>
      </c>
      <c r="P14" s="7"/>
      <c r="Q14" s="87"/>
    </row>
    <row r="15" spans="1:17" x14ac:dyDescent="0.2">
      <c r="E15" s="6"/>
      <c r="G15" s="6"/>
      <c r="I15" s="6"/>
      <c r="K15" s="6"/>
    </row>
    <row r="16" spans="1:17" x14ac:dyDescent="0.2">
      <c r="A16" s="110" t="s">
        <v>87</v>
      </c>
      <c r="B16" s="110"/>
      <c r="C16" s="110"/>
      <c r="D16" s="110"/>
      <c r="E16" s="110"/>
      <c r="F16" s="110"/>
      <c r="G16" s="110"/>
      <c r="H16" s="110"/>
      <c r="I16" s="110"/>
      <c r="J16" s="110"/>
      <c r="K16" s="110"/>
      <c r="L16" s="110"/>
      <c r="M16" s="110"/>
      <c r="N16" s="110"/>
      <c r="O16" s="110"/>
      <c r="P16" s="110"/>
      <c r="Q16" s="110"/>
    </row>
    <row r="17" spans="1:17" x14ac:dyDescent="0.2">
      <c r="A17" s="110" t="s">
        <v>86</v>
      </c>
      <c r="B17" s="110"/>
      <c r="C17" s="110"/>
      <c r="D17" s="110"/>
      <c r="E17" s="110"/>
      <c r="F17" s="110"/>
      <c r="G17" s="110"/>
      <c r="H17" s="110"/>
      <c r="I17" s="110"/>
      <c r="J17" s="110"/>
      <c r="K17" s="110"/>
      <c r="L17" s="110"/>
      <c r="M17" s="110"/>
      <c r="N17" s="110"/>
      <c r="O17" s="110"/>
      <c r="P17" s="110"/>
      <c r="Q17" s="110"/>
    </row>
    <row r="19" spans="1:17" x14ac:dyDescent="0.2">
      <c r="A19" s="110" t="s">
        <v>9</v>
      </c>
      <c r="B19" s="110"/>
      <c r="C19" s="110"/>
      <c r="D19" s="110"/>
      <c r="E19" s="110"/>
      <c r="F19" s="110"/>
      <c r="G19" s="110"/>
      <c r="H19" s="110"/>
      <c r="I19" s="110"/>
      <c r="J19" s="110"/>
      <c r="K19" s="110"/>
      <c r="L19" s="110"/>
      <c r="M19" s="110"/>
      <c r="N19" s="110"/>
      <c r="O19" s="110"/>
      <c r="P19" s="110"/>
      <c r="Q19" s="110"/>
    </row>
    <row r="22" spans="1:17" ht="18.75" x14ac:dyDescent="0.2">
      <c r="A22" s="121" t="s">
        <v>108</v>
      </c>
      <c r="B22" s="121"/>
      <c r="C22" s="121"/>
      <c r="D22" s="121"/>
      <c r="E22" s="121"/>
      <c r="F22" s="121"/>
      <c r="G22" s="121"/>
      <c r="H22" s="121"/>
      <c r="I22" s="121"/>
      <c r="J22" s="121"/>
      <c r="K22" s="121"/>
      <c r="L22" s="121"/>
      <c r="M22" s="121"/>
      <c r="N22" s="121"/>
      <c r="O22" s="121"/>
    </row>
    <row r="23" spans="1:17" ht="18.75" x14ac:dyDescent="0.2">
      <c r="A23" s="12"/>
      <c r="B23" s="12"/>
      <c r="C23" s="12"/>
      <c r="D23" s="12"/>
      <c r="E23" s="12"/>
      <c r="F23"/>
      <c r="G23"/>
      <c r="H23"/>
      <c r="I23"/>
      <c r="J23"/>
      <c r="K23"/>
      <c r="L23"/>
      <c r="M23"/>
      <c r="N23"/>
      <c r="O23"/>
    </row>
    <row r="24" spans="1:17" ht="47.25" x14ac:dyDescent="0.2">
      <c r="A24" s="60" t="s">
        <v>101</v>
      </c>
      <c r="B24" s="58"/>
      <c r="C24" s="60" t="s">
        <v>102</v>
      </c>
      <c r="D24" s="58"/>
      <c r="E24" s="60" t="s">
        <v>103</v>
      </c>
      <c r="F24" s="97"/>
      <c r="G24" s="60" t="s">
        <v>104</v>
      </c>
      <c r="H24" s="35"/>
      <c r="I24" s="98" t="s">
        <v>107</v>
      </c>
      <c r="J24" s="58"/>
      <c r="K24" s="98" t="s">
        <v>88</v>
      </c>
      <c r="L24" s="36"/>
      <c r="M24" s="36" t="s">
        <v>105</v>
      </c>
      <c r="N24" s="35"/>
      <c r="O24" s="36" t="s">
        <v>106</v>
      </c>
    </row>
    <row r="25" spans="1:17" ht="31.5" x14ac:dyDescent="0.25">
      <c r="A25" s="24" t="s">
        <v>110</v>
      </c>
      <c r="B25" s="14"/>
      <c r="C25" s="100">
        <v>45503</v>
      </c>
      <c r="D25" s="38"/>
      <c r="E25" s="90">
        <v>2459535000</v>
      </c>
      <c r="F25" s="101"/>
      <c r="G25" s="90">
        <v>263028461</v>
      </c>
      <c r="H25" s="101"/>
      <c r="I25" s="86">
        <v>7.3099999999999998E-2</v>
      </c>
      <c r="J25" s="38"/>
      <c r="K25" s="86">
        <v>3.4700000000000002E-2</v>
      </c>
      <c r="L25" s="102"/>
      <c r="M25" s="26">
        <v>8.93</v>
      </c>
      <c r="N25" s="103"/>
      <c r="O25" s="100">
        <v>51806</v>
      </c>
    </row>
    <row r="26" spans="1:17" ht="31.5" x14ac:dyDescent="0.25">
      <c r="A26" s="8" t="s">
        <v>111</v>
      </c>
      <c r="B26" s="14"/>
      <c r="C26" s="104">
        <v>45519</v>
      </c>
      <c r="D26" s="38"/>
      <c r="E26" s="90">
        <v>1106225000</v>
      </c>
      <c r="F26" s="101"/>
      <c r="G26" s="90">
        <v>90513987</v>
      </c>
      <c r="H26" s="101"/>
      <c r="I26" s="86">
        <v>6.5799999999999997E-2</v>
      </c>
      <c r="J26" s="38"/>
      <c r="K26" s="86">
        <v>3.2300000000000002E-2</v>
      </c>
      <c r="L26" s="105"/>
      <c r="M26" s="26">
        <v>6.08</v>
      </c>
      <c r="N26" s="103"/>
      <c r="O26" s="104">
        <v>50618</v>
      </c>
    </row>
    <row r="27" spans="1:17" ht="31.5" x14ac:dyDescent="0.25">
      <c r="A27" s="8" t="s">
        <v>112</v>
      </c>
      <c r="B27" s="14"/>
      <c r="C27" s="104">
        <v>45713</v>
      </c>
      <c r="D27" s="38"/>
      <c r="E27" s="90">
        <v>1947770000</v>
      </c>
      <c r="F27" s="101"/>
      <c r="G27" s="90">
        <v>115971437</v>
      </c>
      <c r="H27" s="101"/>
      <c r="I27" s="86">
        <v>4.0599999999999997E-2</v>
      </c>
      <c r="J27" s="38"/>
      <c r="K27" s="86">
        <v>3.5700000000000003E-2</v>
      </c>
      <c r="L27" s="105"/>
      <c r="M27" s="26">
        <v>8.32</v>
      </c>
      <c r="N27" s="103"/>
      <c r="O27" s="104">
        <v>51806</v>
      </c>
    </row>
    <row r="28" spans="1:17" x14ac:dyDescent="0.25">
      <c r="A28" s="8" t="s">
        <v>113</v>
      </c>
      <c r="B28" s="14"/>
      <c r="C28" s="104">
        <v>45736</v>
      </c>
      <c r="D28" s="38"/>
      <c r="E28" s="90">
        <v>910515000</v>
      </c>
      <c r="F28" s="101"/>
      <c r="G28" s="90">
        <v>59662669</v>
      </c>
      <c r="H28" s="101"/>
      <c r="I28" s="86">
        <v>5.0200000000000002E-2</v>
      </c>
      <c r="J28" s="38"/>
      <c r="K28" s="86">
        <v>3.2899999999999999E-2</v>
      </c>
      <c r="L28" s="105"/>
      <c r="M28" s="26">
        <v>6.64</v>
      </c>
      <c r="N28" s="103"/>
      <c r="O28" s="104">
        <v>52444</v>
      </c>
    </row>
    <row r="29" spans="1:17" ht="31.5" x14ac:dyDescent="0.2">
      <c r="A29" s="8" t="s">
        <v>114</v>
      </c>
      <c r="B29" s="11"/>
      <c r="C29" s="104">
        <v>45806</v>
      </c>
      <c r="D29" s="58"/>
      <c r="E29" s="90">
        <v>546705000</v>
      </c>
      <c r="F29" s="106"/>
      <c r="G29" s="90">
        <v>63745266</v>
      </c>
      <c r="H29" s="106"/>
      <c r="I29" s="86">
        <v>7.4200000000000002E-2</v>
      </c>
      <c r="J29" s="58"/>
      <c r="K29" s="86">
        <v>3.5299999999999998E-2</v>
      </c>
      <c r="L29" s="105"/>
      <c r="M29" s="26">
        <v>6.81</v>
      </c>
      <c r="N29" s="103"/>
      <c r="O29" s="104">
        <v>49980</v>
      </c>
    </row>
    <row r="30" spans="1:17" x14ac:dyDescent="0.2">
      <c r="A30" s="99"/>
      <c r="B30" s="10"/>
      <c r="C30" s="85" t="s">
        <v>8</v>
      </c>
      <c r="D30" s="7"/>
      <c r="E30" s="92">
        <f>SUM(E25:E29)</f>
        <v>6970750000</v>
      </c>
      <c r="F30" s="93"/>
      <c r="G30" s="92">
        <f>SUM(G25:G29)</f>
        <v>592921820</v>
      </c>
      <c r="H30" s="93"/>
      <c r="I30" s="94" t="s">
        <v>116</v>
      </c>
      <c r="J30" s="93"/>
      <c r="K30" s="94" t="s">
        <v>117</v>
      </c>
      <c r="L30" s="7"/>
      <c r="M30" s="95" t="s">
        <v>118</v>
      </c>
      <c r="N30" s="7"/>
      <c r="O30" s="95"/>
    </row>
    <row r="31" spans="1:17" x14ac:dyDescent="0.2">
      <c r="A31" s="3"/>
      <c r="B31" s="3"/>
      <c r="C31" s="3"/>
      <c r="D31" s="3"/>
      <c r="E31" s="3"/>
      <c r="F31" s="3"/>
      <c r="G31" s="3"/>
      <c r="H31" s="3"/>
      <c r="I31" s="3"/>
      <c r="J31" s="3"/>
      <c r="K31" s="3"/>
      <c r="L31" s="3"/>
      <c r="M31" s="3"/>
      <c r="N31" s="3"/>
      <c r="O31" s="3"/>
    </row>
    <row r="32" spans="1:17" ht="15.6" customHeight="1" x14ac:dyDescent="0.2">
      <c r="A32" s="110" t="s">
        <v>109</v>
      </c>
      <c r="B32" s="110"/>
      <c r="C32" s="110"/>
      <c r="D32" s="110"/>
      <c r="E32" s="110"/>
      <c r="F32" s="110"/>
      <c r="G32" s="110"/>
      <c r="H32" s="110"/>
      <c r="I32" s="110"/>
      <c r="J32" s="110"/>
      <c r="K32" s="110"/>
      <c r="L32" s="110"/>
      <c r="M32" s="110"/>
      <c r="N32" s="110"/>
      <c r="O32" s="110"/>
    </row>
    <row r="33" spans="1:17" x14ac:dyDescent="0.2">
      <c r="A33" s="110"/>
      <c r="B33" s="110"/>
      <c r="C33" s="110"/>
      <c r="D33" s="110"/>
      <c r="E33" s="110"/>
      <c r="F33" s="110"/>
      <c r="G33" s="110"/>
      <c r="H33" s="110"/>
      <c r="I33" s="110"/>
      <c r="J33" s="110"/>
      <c r="K33" s="110"/>
      <c r="L33" s="110"/>
      <c r="M33" s="110"/>
      <c r="N33" s="110"/>
      <c r="O33" s="110"/>
    </row>
    <row r="34" spans="1:17" ht="15.6" customHeight="1" x14ac:dyDescent="0.2">
      <c r="A34" s="110" t="s">
        <v>115</v>
      </c>
      <c r="B34" s="110"/>
      <c r="C34" s="110"/>
      <c r="D34" s="110"/>
      <c r="E34" s="110"/>
      <c r="F34" s="110"/>
      <c r="G34" s="110"/>
      <c r="H34" s="110"/>
      <c r="I34" s="110"/>
      <c r="J34" s="110"/>
      <c r="K34" s="110"/>
      <c r="L34" s="110"/>
      <c r="M34" s="110"/>
      <c r="N34" s="110"/>
      <c r="O34" s="110"/>
      <c r="P34" s="13"/>
      <c r="Q34" s="13"/>
    </row>
    <row r="36" spans="1:17" x14ac:dyDescent="0.2">
      <c r="A36" s="110" t="s">
        <v>9</v>
      </c>
      <c r="B36" s="110"/>
      <c r="C36" s="110"/>
      <c r="D36" s="110"/>
      <c r="E36" s="110"/>
      <c r="F36" s="110"/>
      <c r="G36" s="110"/>
      <c r="H36" s="110"/>
      <c r="I36" s="110"/>
      <c r="J36" s="110"/>
      <c r="K36" s="110"/>
      <c r="L36" s="110"/>
      <c r="M36" s="110"/>
      <c r="N36" s="110"/>
      <c r="O36" s="110"/>
      <c r="P36" s="110"/>
      <c r="Q36" s="110"/>
    </row>
  </sheetData>
  <mergeCells count="8">
    <mergeCell ref="A36:Q36"/>
    <mergeCell ref="A34:O34"/>
    <mergeCell ref="A1:Q1"/>
    <mergeCell ref="A22:O22"/>
    <mergeCell ref="A16:Q16"/>
    <mergeCell ref="A17:Q17"/>
    <mergeCell ref="A19:Q19"/>
    <mergeCell ref="A32:O33"/>
  </mergeCells>
  <pageMargins left="0.7" right="0.7" top="0.75" bottom="0.75" header="0.3" footer="0.3"/>
  <pageSetup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FC74E3-F08B-480D-9CB4-4DE63054B0EE}">
  <dimension ref="A1:Q20"/>
  <sheetViews>
    <sheetView workbookViewId="0">
      <selection activeCell="A20" sqref="A20"/>
    </sheetView>
  </sheetViews>
  <sheetFormatPr defaultColWidth="8.83203125" defaultRowHeight="15.75" x14ac:dyDescent="0.2"/>
  <cols>
    <col min="1" max="1" width="56.83203125" style="4" bestFit="1" customWidth="1"/>
    <col min="2" max="2" width="14" style="4" customWidth="1"/>
    <col min="3" max="3" width="5.5" style="4" customWidth="1"/>
    <col min="4" max="4" width="10.1640625" style="4" customWidth="1"/>
    <col min="5" max="5" width="3.1640625" style="4" customWidth="1"/>
    <col min="6" max="6" width="10" style="4" customWidth="1"/>
    <col min="7" max="16384" width="8.83203125" style="4"/>
  </cols>
  <sheetData>
    <row r="1" spans="1:7" ht="18.75" x14ac:dyDescent="0.2">
      <c r="A1" s="121" t="s">
        <v>126</v>
      </c>
      <c r="B1" s="121"/>
      <c r="C1" s="121"/>
      <c r="D1" s="121"/>
      <c r="E1" s="121"/>
      <c r="F1" s="121"/>
    </row>
    <row r="3" spans="1:7" x14ac:dyDescent="0.2">
      <c r="B3" s="95" t="s">
        <v>65</v>
      </c>
      <c r="D3" s="114" t="s">
        <v>128</v>
      </c>
      <c r="E3" s="114"/>
      <c r="F3" s="114"/>
    </row>
    <row r="4" spans="1:7" ht="31.5" x14ac:dyDescent="0.25">
      <c r="A4" s="107"/>
      <c r="B4" s="35" t="s">
        <v>127</v>
      </c>
      <c r="C4" s="35"/>
      <c r="D4" s="109" t="s">
        <v>11</v>
      </c>
      <c r="E4" s="89"/>
      <c r="F4" s="97" t="s">
        <v>65</v>
      </c>
      <c r="G4" s="9"/>
    </row>
    <row r="5" spans="1:7" ht="17.100000000000001" customHeight="1" x14ac:dyDescent="0.25">
      <c r="A5" s="34" t="s">
        <v>119</v>
      </c>
      <c r="B5" s="108"/>
      <c r="C5" s="9"/>
      <c r="D5" s="108"/>
      <c r="E5" s="26"/>
      <c r="F5" s="108"/>
      <c r="G5" s="9"/>
    </row>
    <row r="6" spans="1:7" x14ac:dyDescent="0.25">
      <c r="A6" s="20" t="s">
        <v>120</v>
      </c>
      <c r="B6" s="101">
        <v>294607</v>
      </c>
      <c r="C6" s="101"/>
      <c r="D6" s="103">
        <v>10</v>
      </c>
      <c r="E6" s="26"/>
      <c r="F6" s="103">
        <v>10.31</v>
      </c>
      <c r="G6" s="9"/>
    </row>
    <row r="7" spans="1:7" ht="15" customHeight="1" x14ac:dyDescent="0.25">
      <c r="A7" s="34" t="s">
        <v>121</v>
      </c>
      <c r="B7" s="9"/>
      <c r="C7" s="9"/>
      <c r="D7" s="9"/>
      <c r="E7" s="26"/>
      <c r="F7" s="9"/>
      <c r="G7" s="9"/>
    </row>
    <row r="8" spans="1:7" x14ac:dyDescent="0.25">
      <c r="A8" s="20" t="s">
        <v>120</v>
      </c>
      <c r="B8" s="101">
        <v>10171</v>
      </c>
      <c r="C8" s="101"/>
      <c r="D8" s="103">
        <v>10.55</v>
      </c>
      <c r="E8" s="26"/>
      <c r="F8" s="103">
        <v>10.54</v>
      </c>
      <c r="G8" s="9"/>
    </row>
    <row r="9" spans="1:7" x14ac:dyDescent="0.25">
      <c r="A9" s="34" t="s">
        <v>122</v>
      </c>
      <c r="B9" s="9"/>
      <c r="C9" s="9"/>
      <c r="D9" s="9"/>
      <c r="E9" s="26"/>
      <c r="F9" s="9"/>
      <c r="G9" s="9"/>
    </row>
    <row r="10" spans="1:7" x14ac:dyDescent="0.25">
      <c r="A10" s="20" t="s">
        <v>120</v>
      </c>
      <c r="B10" s="101">
        <v>92184</v>
      </c>
      <c r="C10" s="101"/>
      <c r="D10" s="103">
        <v>9.8800000000000008</v>
      </c>
      <c r="E10" s="26"/>
      <c r="F10" s="103">
        <v>10.050000000000001</v>
      </c>
      <c r="G10" s="9"/>
    </row>
    <row r="11" spans="1:7" x14ac:dyDescent="0.25">
      <c r="A11" s="34" t="s">
        <v>123</v>
      </c>
      <c r="B11" s="9"/>
      <c r="C11" s="9"/>
      <c r="D11" s="9"/>
      <c r="E11" s="9"/>
      <c r="F11" s="9"/>
      <c r="G11" s="9"/>
    </row>
    <row r="12" spans="1:7" x14ac:dyDescent="0.25">
      <c r="A12" s="20" t="s">
        <v>120</v>
      </c>
      <c r="B12" s="101">
        <v>22275</v>
      </c>
      <c r="C12" s="101"/>
      <c r="D12" s="103">
        <v>10.02</v>
      </c>
      <c r="E12" s="103"/>
      <c r="F12" s="103">
        <v>10.1</v>
      </c>
      <c r="G12" s="9"/>
    </row>
    <row r="13" spans="1:7" x14ac:dyDescent="0.25">
      <c r="A13" s="34" t="s">
        <v>124</v>
      </c>
      <c r="B13" s="9"/>
      <c r="C13" s="9"/>
      <c r="D13" s="9"/>
      <c r="F13" s="9"/>
      <c r="G13" s="9"/>
    </row>
    <row r="14" spans="1:7" x14ac:dyDescent="0.25">
      <c r="A14" s="20" t="s">
        <v>120</v>
      </c>
      <c r="B14" s="101">
        <v>56289</v>
      </c>
      <c r="C14" s="101"/>
      <c r="D14" s="103">
        <v>10.17</v>
      </c>
      <c r="F14" s="103">
        <v>9.6999999999999993</v>
      </c>
      <c r="G14" s="9"/>
    </row>
    <row r="15" spans="1:7" x14ac:dyDescent="0.25">
      <c r="A15" s="34" t="s">
        <v>125</v>
      </c>
      <c r="B15" s="9"/>
      <c r="C15" s="9"/>
      <c r="D15" s="9"/>
      <c r="E15" s="35"/>
      <c r="F15" s="9"/>
      <c r="G15" s="9"/>
    </row>
    <row r="16" spans="1:7" x14ac:dyDescent="0.25">
      <c r="A16" s="20" t="s">
        <v>120</v>
      </c>
      <c r="B16" s="101">
        <v>113688</v>
      </c>
      <c r="C16" s="101"/>
      <c r="D16" s="103">
        <v>9.9600000000000009</v>
      </c>
      <c r="E16" s="103"/>
      <c r="F16" s="103">
        <v>10.86</v>
      </c>
      <c r="G16" s="9"/>
    </row>
    <row r="17" spans="1:17" x14ac:dyDescent="0.2">
      <c r="E17" s="103"/>
    </row>
    <row r="18" spans="1:17" x14ac:dyDescent="0.2">
      <c r="A18" s="122" t="s">
        <v>9</v>
      </c>
      <c r="B18" s="122"/>
      <c r="C18" s="122"/>
      <c r="D18" s="122"/>
      <c r="E18" s="122"/>
      <c r="F18" s="122"/>
      <c r="G18" s="13"/>
      <c r="H18" s="13"/>
      <c r="I18" s="13"/>
      <c r="J18" s="13"/>
      <c r="K18" s="13"/>
      <c r="L18" s="13"/>
      <c r="M18" s="13"/>
      <c r="N18" s="13"/>
      <c r="O18" s="13"/>
      <c r="P18" s="13"/>
      <c r="Q18" s="13"/>
    </row>
    <row r="19" spans="1:17" x14ac:dyDescent="0.2">
      <c r="E19" s="7"/>
    </row>
    <row r="20" spans="1:17" x14ac:dyDescent="0.2">
      <c r="E20" s="3"/>
    </row>
  </sheetData>
  <mergeCells count="3">
    <mergeCell ref="D3:F3"/>
    <mergeCell ref="A1:F1"/>
    <mergeCell ref="A18:F18"/>
  </mergeCells>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Page XIV</vt:lpstr>
      <vt:lpstr>Page XV</vt:lpstr>
      <vt:lpstr>Page XVI</vt:lpstr>
      <vt:lpstr>Page XVII</vt:lpstr>
      <vt:lpstr>Page XX</vt:lpstr>
      <vt:lpstr>Page XXI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109053_02_CNY_Part I.indd</dc:title>
  <cp:lastModifiedBy>Jeffers-Beaubrun, Yvonne</cp:lastModifiedBy>
  <dcterms:created xsi:type="dcterms:W3CDTF">2024-10-29T12:59:45Z</dcterms:created>
  <dcterms:modified xsi:type="dcterms:W3CDTF">2025-11-24T14:06:05Z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eated">
    <vt:filetime>2024-10-28T00:00:00Z</vt:filetime>
  </property>
  <property fmtid="{D5CDD505-2E9C-101B-9397-08002B2CF9AE}" pid="3" name="Creator">
    <vt:lpwstr>Adobe InDesign 17.3 (Macintosh)</vt:lpwstr>
  </property>
  <property fmtid="{D5CDD505-2E9C-101B-9397-08002B2CF9AE}" pid="4" name="LastSaved">
    <vt:filetime>2024-10-29T00:00:00Z</vt:filetime>
  </property>
  <property fmtid="{D5CDD505-2E9C-101B-9397-08002B2CF9AE}" pid="5" name="Producer">
    <vt:lpwstr>Acrobat Distiller 24.0 (Macintosh)</vt:lpwstr>
  </property>
</Properties>
</file>